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Admsk\msk\ProjectDocs\Filesrv\ir\External\Quarterly Disclosure\2025_Q2\Final\Rus\"/>
    </mc:Choice>
  </mc:AlternateContent>
  <bookViews>
    <workbookView xWindow="0" yWindow="0" windowWidth="14370" windowHeight="8460" tabRatio="846" activeTab="4"/>
  </bookViews>
  <sheets>
    <sheet name="Титульный лист" sheetId="40" r:id="rId1"/>
    <sheet name="Отчет о прибылях и убытках" sheetId="41" r:id="rId2"/>
    <sheet name="Отчет о финансовом положении" sheetId="42" r:id="rId3"/>
    <sheet name="Отчет о движении ден. средств" sheetId="43" r:id="rId4"/>
    <sheet name="Фин. и опер. данные" sheetId="39" r:id="rId5"/>
    <sheet name="Белоруссия" sheetId="44" r:id="rId6"/>
    <sheet name="Расчет финансовых показателей" sheetId="45" r:id="rId7"/>
    <sheet name="График выплаты долга" sheetId="46" r:id="rId8"/>
    <sheet name="Средние курсы валют" sheetId="49" r:id="rId9"/>
    <sheet name="Глоссарий" sheetId="4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_________________________________uu1" hidden="1">{#N/A,#N/A,TRUE,"Engineering Dept";#N/A,#N/A,TRUE,"Sales Dept";#N/A,#N/A,TRUE,"Marketing Dept";#N/A,#N/A,TRUE,"Admin Dept"}</definedName>
    <definedName name="________________________________________________uu1" hidden="1">{#N/A,#N/A,TRUE,"Engineering Dept";#N/A,#N/A,TRUE,"Sales Dept";#N/A,#N/A,TRUE,"Marketing Dept";#N/A,#N/A,TRUE,"Admin Dept"}</definedName>
    <definedName name="_______________________________________________uu1" hidden="1">{#N/A,#N/A,TRUE,"Engineering Dept";#N/A,#N/A,TRUE,"Sales Dept";#N/A,#N/A,TRUE,"Marketing Dept";#N/A,#N/A,TRUE,"Admin Dept"}</definedName>
    <definedName name="______________________________________________uu1" hidden="1">{#N/A,#N/A,TRUE,"Engineering Dept";#N/A,#N/A,TRUE,"Sales Dept";#N/A,#N/A,TRUE,"Marketing Dept";#N/A,#N/A,TRUE,"Admin Dept"}</definedName>
    <definedName name="_____________________________________________uu1" hidden="1">{#N/A,#N/A,TRUE,"Engineering Dept";#N/A,#N/A,TRUE,"Sales Dept";#N/A,#N/A,TRUE,"Marketing Dept";#N/A,#N/A,TRUE,"Admin Dept"}</definedName>
    <definedName name="____________________________________________uu1" hidden="1">{#N/A,#N/A,TRUE,"Engineering Dept";#N/A,#N/A,TRUE,"Sales Dept";#N/A,#N/A,TRUE,"Marketing Dept";#N/A,#N/A,TRUE,"Admin Dept"}</definedName>
    <definedName name="___________________________________________uu1" hidden="1">{#N/A,#N/A,TRUE,"Engineering Dept";#N/A,#N/A,TRUE,"Sales Dept";#N/A,#N/A,TRUE,"Marketing Dept";#N/A,#N/A,TRUE,"Admin Dept"}</definedName>
    <definedName name="__________________________________________uu1" hidden="1">{#N/A,#N/A,TRUE,"Engineering Dept";#N/A,#N/A,TRUE,"Sales Dept";#N/A,#N/A,TRUE,"Marketing Dept";#N/A,#N/A,TRUE,"Admin Dept"}</definedName>
    <definedName name="_________________________________________uu1" hidden="1">{#N/A,#N/A,TRUE,"Engineering Dept";#N/A,#N/A,TRUE,"Sales Dept";#N/A,#N/A,TRUE,"Marketing Dept";#N/A,#N/A,TRUE,"Admin Dept"}</definedName>
    <definedName name="________________________________________uu1" hidden="1">{#N/A,#N/A,TRUE,"Engineering Dept";#N/A,#N/A,TRUE,"Sales Dept";#N/A,#N/A,TRUE,"Marketing Dept";#N/A,#N/A,TRUE,"Admin Dept"}</definedName>
    <definedName name="_______________________________________uu1" hidden="1">{#N/A,#N/A,TRUE,"Engineering Dept";#N/A,#N/A,TRUE,"Sales Dept";#N/A,#N/A,TRUE,"Marketing Dept";#N/A,#N/A,TRUE,"Admin Dept"}</definedName>
    <definedName name="______________________________________uu1" hidden="1">{#N/A,#N/A,TRUE,"Engineering Dept";#N/A,#N/A,TRUE,"Sales Dept";#N/A,#N/A,TRUE,"Marketing Dept";#N/A,#N/A,TRUE,"Admin Dept"}</definedName>
    <definedName name="_____________________________________uu1" hidden="1">{#N/A,#N/A,TRUE,"Engineering Dept";#N/A,#N/A,TRUE,"Sales Dept";#N/A,#N/A,TRUE,"Marketing Dept";#N/A,#N/A,TRUE,"Admin Dept"}</definedName>
    <definedName name="____________________________________uu1" hidden="1">{#N/A,#N/A,TRUE,"Engineering Dept";#N/A,#N/A,TRUE,"Sales Dept";#N/A,#N/A,TRUE,"Marketing Dept";#N/A,#N/A,TRUE,"Admin Dept"}</definedName>
    <definedName name="___________________________________uu1" hidden="1">{#N/A,#N/A,TRUE,"Engineering Dept";#N/A,#N/A,TRUE,"Sales Dept";#N/A,#N/A,TRUE,"Marketing Dept";#N/A,#N/A,TRUE,"Admin Dept"}</definedName>
    <definedName name="__________________________________uu1" hidden="1">{#N/A,#N/A,TRUE,"Engineering Dept";#N/A,#N/A,TRUE,"Sales Dept";#N/A,#N/A,TRUE,"Marketing Dept";#N/A,#N/A,TRUE,"Admin Dept"}</definedName>
    <definedName name="_________________________________uu1" hidden="1">{#N/A,#N/A,TRUE,"Engineering Dept";#N/A,#N/A,TRUE,"Sales Dept";#N/A,#N/A,TRUE,"Marketing Dept";#N/A,#N/A,TRUE,"Admin Dept"}</definedName>
    <definedName name="________________________________uu1" hidden="1">{#N/A,#N/A,TRUE,"Engineering Dept";#N/A,#N/A,TRUE,"Sales Dept";#N/A,#N/A,TRUE,"Marketing Dept";#N/A,#N/A,TRUE,"Admin Dept"}</definedName>
    <definedName name="_______________________________uu1" hidden="1">{#N/A,#N/A,TRUE,"Engineering Dept";#N/A,#N/A,TRUE,"Sales Dept";#N/A,#N/A,TRUE,"Marketing Dept";#N/A,#N/A,TRUE,"Admin Dept"}</definedName>
    <definedName name="______________________________uu1" hidden="1">{#N/A,#N/A,TRUE,"Engineering Dept";#N/A,#N/A,TRUE,"Sales Dept";#N/A,#N/A,TRUE,"Marketing Dept";#N/A,#N/A,TRUE,"Admin Dept"}</definedName>
    <definedName name="_____________________________uu1" hidden="1">{#N/A,#N/A,TRUE,"Engineering Dept";#N/A,#N/A,TRUE,"Sales Dept";#N/A,#N/A,TRUE,"Marketing Dept";#N/A,#N/A,TRUE,"Admin Dept"}</definedName>
    <definedName name="___________________________uu1" hidden="1">{#N/A,#N/A,TRUE,"Engineering Dept";#N/A,#N/A,TRUE,"Sales Dept";#N/A,#N/A,TRUE,"Marketing Dept";#N/A,#N/A,TRUE,"Admin Dept"}</definedName>
    <definedName name="__________________________uu1" hidden="1">{#N/A,#N/A,TRUE,"Engineering Dept";#N/A,#N/A,TRUE,"Sales Dept";#N/A,#N/A,TRUE,"Marketing Dept";#N/A,#N/A,TRUE,"Admin Dept"}</definedName>
    <definedName name="_________________________uu1" hidden="1">{#N/A,#N/A,TRUE,"Engineering Dept";#N/A,#N/A,TRUE,"Sales Dept";#N/A,#N/A,TRUE,"Marketing Dept";#N/A,#N/A,TRUE,"Admin Dept"}</definedName>
    <definedName name="________________________uu1" hidden="1">{#N/A,#N/A,TRUE,"Engineering Dept";#N/A,#N/A,TRUE,"Sales Dept";#N/A,#N/A,TRUE,"Marketing Dept";#N/A,#N/A,TRUE,"Admin Dept"}</definedName>
    <definedName name="_______________________uu1" hidden="1">{#N/A,#N/A,TRUE,"Engineering Dept";#N/A,#N/A,TRUE,"Sales Dept";#N/A,#N/A,TRUE,"Marketing Dept";#N/A,#N/A,TRUE,"Admin Dept"}</definedName>
    <definedName name="______________________uu1" hidden="1">{#N/A,#N/A,TRUE,"Engineering Dept";#N/A,#N/A,TRUE,"Sales Dept";#N/A,#N/A,TRUE,"Marketing Dept";#N/A,#N/A,TRUE,"Admin Dept"}</definedName>
    <definedName name="_____________________uu1" hidden="1">{#N/A,#N/A,TRUE,"Engineering Dept";#N/A,#N/A,TRUE,"Sales Dept";#N/A,#N/A,TRUE,"Marketing Dept";#N/A,#N/A,TRUE,"Admin Dept"}</definedName>
    <definedName name="____________________uu1" hidden="1">{#N/A,#N/A,TRUE,"Engineering Dept";#N/A,#N/A,TRUE,"Sales Dept";#N/A,#N/A,TRUE,"Marketing Dept";#N/A,#N/A,TRUE,"Admin Dept"}</definedName>
    <definedName name="___________________uu1" hidden="1">{#N/A,#N/A,TRUE,"Engineering Dept";#N/A,#N/A,TRUE,"Sales Dept";#N/A,#N/A,TRUE,"Marketing Dept";#N/A,#N/A,TRUE,"Admin Dept"}</definedName>
    <definedName name="__________________uu1" hidden="1">{#N/A,#N/A,TRUE,"Engineering Dept";#N/A,#N/A,TRUE,"Sales Dept";#N/A,#N/A,TRUE,"Marketing Dept";#N/A,#N/A,TRUE,"Admin Dept"}</definedName>
    <definedName name="_________________uu1" hidden="1">{#N/A,#N/A,TRUE,"Engineering Dept";#N/A,#N/A,TRUE,"Sales Dept";#N/A,#N/A,TRUE,"Marketing Dept";#N/A,#N/A,TRUE,"Admin Dept"}</definedName>
    <definedName name="________________uu1" hidden="1">{#N/A,#N/A,TRUE,"Engineering Dept";#N/A,#N/A,TRUE,"Sales Dept";#N/A,#N/A,TRUE,"Marketing Dept";#N/A,#N/A,TRUE,"Admin Dept"}</definedName>
    <definedName name="_______________uu1" hidden="1">{#N/A,#N/A,TRUE,"Engineering Dept";#N/A,#N/A,TRUE,"Sales Dept";#N/A,#N/A,TRUE,"Marketing Dept";#N/A,#N/A,TRUE,"Admin Dept"}</definedName>
    <definedName name="______________uu1" hidden="1">{#N/A,#N/A,TRUE,"Engineering Dept";#N/A,#N/A,TRUE,"Sales Dept";#N/A,#N/A,TRUE,"Marketing Dept";#N/A,#N/A,TRUE,"Admin Dept"}</definedName>
    <definedName name="___________uu1" hidden="1">{#N/A,#N/A,TRUE,"Engineering Dept";#N/A,#N/A,TRUE,"Sales Dept";#N/A,#N/A,TRUE,"Marketing Dept";#N/A,#N/A,TRUE,"Admin Dept"}</definedName>
    <definedName name="__________uu1" hidden="1">{#N/A,#N/A,TRUE,"Engineering Dept";#N/A,#N/A,TRUE,"Sales Dept";#N/A,#N/A,TRUE,"Marketing Dept";#N/A,#N/A,TRUE,"Admin Dept"}</definedName>
    <definedName name="_____ok2" hidden="1">{#N/A,#N/A,FALSE,"Cover";#N/A,#N/A,FALSE,"LUMI";#N/A,#N/A,FALSE,"COMD";#N/A,#N/A,FALSE,"Valuation";#N/A,#N/A,FALSE,"Assumptions";#N/A,#N/A,FALSE,"Pooling";#N/A,#N/A,FALSE,"BalanceSheet"}</definedName>
    <definedName name="_____xlfn.IFERROR" hidden="1">#NAME?</definedName>
    <definedName name="_____xlfn.SUMIFS" hidden="1">#NAME?</definedName>
    <definedName name="____ok2" hidden="1">{#N/A,#N/A,FALSE,"Cover";#N/A,#N/A,FALSE,"LUMI";#N/A,#N/A,FALSE,"COMD";#N/A,#N/A,FALSE,"Valuation";#N/A,#N/A,FALSE,"Assumptions";#N/A,#N/A,FALSE,"Pooling";#N/A,#N/A,FALSE,"BalanceSheet"}</definedName>
    <definedName name="____xlfn.IFERROR" hidden="1">#NAME?</definedName>
    <definedName name="____xlfn.SUMIFS" hidden="1">#NAME?</definedName>
    <definedName name="___ok2" hidden="1">{#N/A,#N/A,FALSE,"Cover";#N/A,#N/A,FALSE,"LUMI";#N/A,#N/A,FALSE,"COMD";#N/A,#N/A,FALSE,"Valuation";#N/A,#N/A,FALSE,"Assumptions";#N/A,#N/A,FALSE,"Pooling";#N/A,#N/A,FALSE,"BalanceSheet"}</definedName>
    <definedName name="___xlfn.BAHTTEXT" hidden="1">#NAME?</definedName>
    <definedName name="___xlfn.IFERROR" hidden="1">#NAME?</definedName>
    <definedName name="___xlfn.SUMIFS" hidden="1">#NAME?</definedName>
    <definedName name="__AS22006" hidden="1">"AS2DocumentBrowse"</definedName>
    <definedName name="__ok2" hidden="1">{#N/A,#N/A,FALSE,"Cover";#N/A,#N/A,FALSE,"LUMI";#N/A,#N/A,FALSE,"COMD";#N/A,#N/A,FALSE,"Valuation";#N/A,#N/A,FALSE,"Assumptions";#N/A,#N/A,FALSE,"Pooling";#N/A,#N/A,FALSE,"BalanceSheet"}</definedName>
    <definedName name="__xlfn.BAHTTEXT" hidden="1">#NAME?</definedName>
    <definedName name="__xlfn.IFERROR" hidden="1">#NAME?</definedName>
    <definedName name="__xlfn.SUMIFS" hidden="1">#NAME?</definedName>
    <definedName name="_AMO_XmlVersion" hidden="1">"'1'"</definedName>
    <definedName name="_AS22006" hidden="1">"AS2DocumentBrowse"</definedName>
    <definedName name="_f444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_ok2" hidden="1">{#N/A,#N/A,FALSE,"Cover";#N/A,#N/A,FALSE,"LUMI";#N/A,#N/A,FALSE,"COMD";#N/A,#N/A,FALSE,"Valuation";#N/A,#N/A,FALSE,"Assumptions";#N/A,#N/A,FALSE,"Pooling";#N/A,#N/A,FALSE,"BalanceSheet"}</definedName>
    <definedName name="_xlcn.WorksheetConnection_Книга2Таблица21" hidden="1">[1]!Таблица3000[#Data]</definedName>
    <definedName name="_xlcn.WorksheetConnection_Книга2Таблица241" localSheetId="8" hidden="1">[2]!MSC_capex</definedName>
    <definedName name="_xlcn.WorksheetConnection_Книга2Таблица241" hidden="1">[2]!MSC_capex</definedName>
    <definedName name="_xlnm._FilterDatabase" localSheetId="5" hidden="1">Белоруссия!$B$2:$B$40</definedName>
    <definedName name="_xlnm._FilterDatabase" localSheetId="3" hidden="1">'Отчет о движении ден. средств'!$A$2:$E$93</definedName>
    <definedName name="_xlnm._FilterDatabase" localSheetId="6" hidden="1">'Расчет финансовых показателей'!$B$5:$B$54</definedName>
    <definedName name="_xlnm._FilterDatabase" localSheetId="4" hidden="1">'Фин. и опер. данные'!$B$2:$B$44</definedName>
    <definedName name="aaa0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taticLS" localSheetId="8" hidden="1">#REF!</definedName>
    <definedName name="AS2StaticLS" hidden="1">#REF!</definedName>
    <definedName name="AS2SyncStepLS" hidden="1">0</definedName>
    <definedName name="AS2TickmarkLS" localSheetId="8" hidden="1">#REF!</definedName>
    <definedName name="AS2TickmarkLS" hidden="1">#REF!</definedName>
    <definedName name="AS2VersionLS" hidden="1">300</definedName>
    <definedName name="asdasdas" localSheetId="8" hidden="1">#REF!</definedName>
    <definedName name="asdasdas" hidden="1">#REF!</definedName>
    <definedName name="averwaervwaeev" localSheetId="8" hidden="1">#REF!</definedName>
    <definedName name="averwaervwaeev" hidden="1">#REF!</definedName>
    <definedName name="AWQWE" hidden="1">{"'Sheet1'!$A$12:$K$107"}</definedName>
    <definedName name="bbb" hidden="1">{#N/A,#N/A,FALSE,"Aging Summary";#N/A,#N/A,FALSE,"Ratio Analysis";#N/A,#N/A,FALSE,"Test 120 Day Accts";#N/A,#N/A,FALSE,"Tickmarks"}</definedName>
    <definedName name="BBBBBBBBBBB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BCNVKG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BMVB" hidden="1">{#N/A,#N/A,FALSE,"Aging Summary";#N/A,#N/A,FALSE,"Ratio Analysis";#N/A,#N/A,FALSE,"Test 120 Day Accts";#N/A,#N/A,FALSE,"Tickmarks"}</definedName>
    <definedName name="BNC" localSheetId="8" hidden="1">#REF!</definedName>
    <definedName name="BNC" hidden="1">#REF!</definedName>
    <definedName name="BNCBN" localSheetId="8" hidden="1">#REF!</definedName>
    <definedName name="BNCBN" hidden="1">#REF!</definedName>
    <definedName name="BNMBNM" hidden="1">{#N/A,#N/A,FALSE,"Aging Summary";#N/A,#N/A,FALSE,"Ratio Analysis";#N/A,#N/A,FALSE,"Test 120 Day Accts";#N/A,#N/A,FALSE,"Tickmarks"}</definedName>
    <definedName name="BNMNBM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BS" hidden="1">{#N/A,#N/A,TRUE,"Engineering Dept";#N/A,#N/A,TRUE,"Sales Dept";#N/A,#N/A,TRUE,"Marketing Dept";#N/A,#N/A,TRUE,"Admin Dept"}</definedName>
    <definedName name="BVN" hidden="1">{#N/A,#N/A,FALSE,"Aging Summary";#N/A,#N/A,FALSE,"Ratio Analysis";#N/A,#N/A,FALSE,"Test 120 Day Accts";#N/A,#N/A,FALSE,"Tickmarks"}</definedName>
    <definedName name="BVNV" localSheetId="8" hidden="1">#REF!</definedName>
    <definedName name="BVNV" hidden="1">#REF!</definedName>
    <definedName name="BXCVVVB" hidden="1">{#N/A,#N/A,FALSE,"Aging Summary";#N/A,#N/A,FALSE,"Ratio Analysis";#N/A,#N/A,FALSE,"Test 120 Day Accts";#N/A,#N/A,FALSE,"Tickmarks"}</definedName>
    <definedName name="CCCCCCCCCCCCC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CGHJCGHJ" hidden="1">{#N/A,#N/A,FALSE,"Aging Summary";#N/A,#N/A,FALSE,"Ratio Analysis";#N/A,#N/A,FALSE,"Test 120 Day Accts";#N/A,#N/A,FALSE,"Tickmarks"}</definedName>
    <definedName name="CGHJCHJGH" hidden="1">{#N/A,#N/A,FALSE,"Aging Summary";#N/A,#N/A,FALSE,"Ratio Analysis";#N/A,#N/A,FALSE,"Test 120 Day Accts";#N/A,#N/A,FALSE,"Tickmarks"}</definedName>
    <definedName name="CGHJCJ" hidden="1">{#N/A,#N/A,FALSE,"Aging Summary";#N/A,#N/A,FALSE,"Ratio Analysis";#N/A,#N/A,FALSE,"Test 120 Day Accts";#N/A,#N/A,FALSE,"Tickmarks"}</definedName>
    <definedName name="CGHJGH" localSheetId="8" hidden="1">#REF!</definedName>
    <definedName name="CGHJGH" hidden="1">#REF!</definedName>
    <definedName name="CGHJHG" localSheetId="8" hidden="1">#REF!</definedName>
    <definedName name="CGHJHG" hidden="1">#REF!</definedName>
    <definedName name="CGHJHGJ" hidden="1">{#N/A,#N/A,FALSE,"Aging Summary";#N/A,#N/A,FALSE,"Ratio Analysis";#N/A,#N/A,FALSE,"Test 120 Day Accts";#N/A,#N/A,FALSE,"Tickmarks"}</definedName>
    <definedName name="CGHJHJ" localSheetId="8" hidden="1">#REF!</definedName>
    <definedName name="CGHJHJ" hidden="1">#REF!</definedName>
    <definedName name="CHGJGH" localSheetId="8" hidden="1">#REF!</definedName>
    <definedName name="CHGJGH" hidden="1">#REF!</definedName>
    <definedName name="CMCNMBN" hidden="1">{#N/A,#N/A,FALSE,"Aging Summary";#N/A,#N/A,FALSE,"Ratio Analysis";#N/A,#N/A,FALSE,"Test 120 Day Accts";#N/A,#N/A,FALSE,"Tickmarks"}</definedName>
    <definedName name="CMGHM" hidden="1">{#N/A,#N/A,TRUE,"Engineering Dept";#N/A,#N/A,TRUE,"Sales Dept";#N/A,#N/A,TRUE,"Marketing Dept";#N/A,#N/A,TRUE,"Admin Dept"}</definedName>
    <definedName name="CXBXz" hidden="1">{#N/A,#N/A,FALSE,"Aging Summary";#N/A,#N/A,FALSE,"Ratio Analysis";#N/A,#N/A,FALSE,"Test 120 Day Accts";#N/A,#N/A,FALSE,"Tickmarks"}</definedName>
    <definedName name="CXCXCX" localSheetId="8" hidden="1">#REF!</definedName>
    <definedName name="CXCXCX" hidden="1">#REF!</definedName>
    <definedName name="cxdfcsdf" localSheetId="8" hidden="1">#REF!</definedName>
    <definedName name="cxdfcsdf" hidden="1">#REF!</definedName>
    <definedName name="daSDsd" hidden="1">{"a",#N/A,FALSE,"Fact Sheet";"a",#N/A,FALSE,"DCFEVA";"a",#N/A,FALSE,"Statements";"a",#N/A,FALSE,"Quarterly";"a",#N/A,FALSE,"Q Grid";"a",#N/A,FALSE,"Stockval";"a",#N/A,FALSE,"DDM"}</definedName>
    <definedName name="db" hidden="1">{#N/A,#N/A,FALSE,"Engineering Dept";#N/A,#N/A,FALSE,"Sales Dept";#N/A,#N/A,FALSE,"Marketing Dept";#N/A,#N/A,FALSE,"Admin Dept";#N/A,#N/A,FALSE,"Total Operating Expenses"}</definedName>
    <definedName name="dc" hidden="1">{#N/A,#N/A,TRUE,"Engineering Dept";#N/A,#N/A,TRUE,"Sales Dept";#N/A,#N/A,TRUE,"Marketing Dept";#N/A,#N/A,TRUE,"Admin Dept"}</definedName>
    <definedName name="DDDDDDDDDDDDD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DFGDGDFZ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dfsdfsdf" localSheetId="8" hidden="1">#REF!</definedName>
    <definedName name="dfsdfsdf" hidden="1">#REF!</definedName>
    <definedName name="dfsgsdfg" localSheetId="8" hidden="1">#REF!</definedName>
    <definedName name="dfsgsdfg" hidden="1">#REF!</definedName>
    <definedName name="DFZHGHGFDGDFGZ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dg" hidden="1">{#N/A,#N/A,TRUE,"Engineering Dept";#N/A,#N/A,TRUE,"Sales Dept";#N/A,#N/A,TRUE,"Marketing Dept";#N/A,#N/A,TRUE,"Admin Dept"}</definedName>
    <definedName name="DGHFDHFG" hidden="1">{#N/A,#N/A,FALSE,"INPUTS";#N/A,#N/A,FALSE,"PROFORMA BSHEET";#N/A,#N/A,FALSE,"COMBINED";#N/A,#N/A,FALSE,"HIGH YIELD";#N/A,#N/A,FALSE,"COMB_GRAPHS"}</definedName>
    <definedName name="dh" hidden="1">{#N/A,#N/A,FALSE,"Engineering Dept";#N/A,#N/A,FALSE,"Sales Dept";#N/A,#N/A,FALSE,"Marketing Dept";#N/A,#N/A,FALSE,"Admin Dept";#N/A,#N/A,FALSE,"Total Operating Expenses"}</definedName>
    <definedName name="DHSDFASAASDD" hidden="1">{#N/A,#N/A,TRUE,"Balance Sheet";#N/A,#N/A,TRUE,"Income Statement";#N/A,#N/A,TRUE,"Statement of Cash Flows";#N/A,#N/A,TRUE,"Key Indicators"}</definedName>
    <definedName name="DHTHTH" hidden="1">{#N/A,#N/A,FALSE,"Aging Summary";#N/A,#N/A,FALSE,"Ratio Analysis";#N/A,#N/A,FALSE,"Test 120 Day Accts";#N/A,#N/A,FALSE,"Tickmarks"}</definedName>
    <definedName name="dj" hidden="1">{#N/A,#N/A,TRUE,"Engineering Dept";#N/A,#N/A,TRUE,"Sales Dept";#N/A,#N/A,TRUE,"Marketing Dept";#N/A,#N/A,TRUE,"Admin Dept"}</definedName>
    <definedName name="dk" hidden="1">{#N/A,#N/A,TRUE,"Engineering Dept";#N/A,#N/A,TRUE,"Sales Dept";#N/A,#N/A,TRUE,"Marketing Dept";#N/A,#N/A,TRUE,"Admin Dept"}</definedName>
    <definedName name="dl" hidden="1">{#N/A,#N/A,TRUE,"Engineering Dept";#N/A,#N/A,TRUE,"Sales Dept";#N/A,#N/A,TRUE,"Marketing Dept";#N/A,#N/A,TRUE,"Admin Dept"}</definedName>
    <definedName name="dsfdf" localSheetId="8" hidden="1">#REF!</definedName>
    <definedName name="dsfdf" hidden="1">#REF!</definedName>
    <definedName name="dsfsF" localSheetId="8" hidden="1">#REF!</definedName>
    <definedName name="dsfsF" hidden="1">#REF!</definedName>
    <definedName name="dsfsgf" localSheetId="8" hidden="1">#REF!</definedName>
    <definedName name="dsfsgf" hidden="1">#REF!</definedName>
    <definedName name="dx" hidden="1">{#N/A,#N/A,TRUE,"Engineering Dept";#N/A,#N/A,TRUE,"Sales Dept";#N/A,#N/A,TRUE,"Marketing Dept";#N/A,#N/A,TRUE,"Admin Dept"}</definedName>
    <definedName name="dxfgdxg" localSheetId="8" hidden="1">#REF!</definedName>
    <definedName name="dxfgdxg" hidden="1">#REF!</definedName>
    <definedName name="dz" hidden="1">{#N/A,#N/A,FALSE,"Engineering Dept";#N/A,#N/A,FALSE,"Sales Dept";#N/A,#N/A,FALSE,"Marketing Dept";#N/A,#N/A,FALSE,"Admin Dept";#N/A,#N/A,FALSE,"Total Operating Expenses"}</definedName>
    <definedName name="dzf" hidden="1">{#N/A,#N/A,FALSE,"Aging Summary";#N/A,#N/A,FALSE,"Ratio Analysis";#N/A,#N/A,FALSE,"Test 120 Day Accts";#N/A,#N/A,FALSE,"Tickmarks"}</definedName>
    <definedName name="DZFFFFFFFFFFFFFFFFF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DZFHDZF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ee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eee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errg" hidden="1">{#N/A,#N/A,FALSE,"Engineering Dept";#N/A,#N/A,FALSE,"Sales Dept";#N/A,#N/A,FALSE,"Marketing Dept";#N/A,#N/A,FALSE,"Admin Dept";#N/A,#N/A,FALSE,"Total Operating Expenses"}</definedName>
    <definedName name="et" hidden="1">{#N/A,#N/A,TRUE,"Engineering Dept";#N/A,#N/A,TRUE,"Sales Dept";#N/A,#N/A,TRUE,"Marketing Dept";#N/A,#N/A,TRUE,"Admin Dept"}</definedName>
    <definedName name="etr" hidden="1">{#N/A,#N/A,TRUE,"Engineering Dept";#N/A,#N/A,TRUE,"Sales Dept";#N/A,#N/A,TRUE,"Marketing Dept";#N/A,#N/A,TRUE,"Admin Dept"}</definedName>
    <definedName name="ewrWER" localSheetId="8" hidden="1">#REF!</definedName>
    <definedName name="ewrWER" hidden="1">#REF!</definedName>
    <definedName name="ewt" hidden="1">{#N/A,#N/A,TRUE,"Engineering Dept";#N/A,#N/A,TRUE,"Sales Dept";#N/A,#N/A,TRUE,"Marketing Dept";#N/A,#N/A,TRUE,"Admin Dept"}</definedName>
    <definedName name="FDFGDFG" hidden="1">{#N/A,#N/A,FALSE,"Aging Summary";#N/A,#N/A,FALSE,"Ratio Analysis";#N/A,#N/A,FALSE,"Test 120 Day Accts";#N/A,#N/A,FALSE,"Tickmarks"}</definedName>
    <definedName name="fdgdfg" localSheetId="8" hidden="1">#REF!</definedName>
    <definedName name="fdgdfg" hidden="1">#REF!</definedName>
    <definedName name="fdsadfza" localSheetId="8" hidden="1">#REF!</definedName>
    <definedName name="fdsadfza" hidden="1">#REF!</definedName>
    <definedName name="fdsfsdf" localSheetId="8" hidden="1">#REF!</definedName>
    <definedName name="fdsfsdf" hidden="1">#REF!</definedName>
    <definedName name="FDZGDFGDF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FDZHGHGFHG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FDZXGDFZGD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FFGFDZGZDFGZ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fg" hidden="1">{#N/A,#N/A,TRUE,"Engineering Dept";#N/A,#N/A,TRUE,"Sales Dept";#N/A,#N/A,TRUE,"Marketing Dept";#N/A,#N/A,TRUE,"Admin Dept"}</definedName>
    <definedName name="fgbgfbg" hidden="1">{"'Sheet1'!$A$12:$K$107"}</definedName>
    <definedName name="fgdfg" localSheetId="8" hidden="1">#REF!</definedName>
    <definedName name="fgdfg" hidden="1">#REF!</definedName>
    <definedName name="FGGGGGHD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fghj" hidden="1">{#N/A,#N/A,TRUE,"Engineering Dept";#N/A,#N/A,TRUE,"Sales Dept";#N/A,#N/A,TRUE,"Marketing Dept";#N/A,#N/A,TRUE,"Admin Dept"}</definedName>
    <definedName name="FGHJFGHJ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FGHJJ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FGJH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FGJHFGJ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FGJHFJ" hidden="1">{#N/A,#N/A,FALSE,"Aging Summary";#N/A,#N/A,FALSE,"Ratio Analysis";#N/A,#N/A,FALSE,"Test 120 Day Accts";#N/A,#N/A,FALSE,"Tickmarks"}</definedName>
    <definedName name="FGJHJH" hidden="1">{#N/A,#N/A,FALSE,"Aging Summary";#N/A,#N/A,FALSE,"Ratio Analysis";#N/A,#N/A,FALSE,"Test 120 Day Accts";#N/A,#N/A,FALSE,"Tickmarks"}</definedName>
    <definedName name="fxdf" localSheetId="8" hidden="1">#REF!</definedName>
    <definedName name="fxdf" hidden="1">#REF!</definedName>
    <definedName name="FXDTGSRGT" hidden="1">{#N/A,#N/A,FALSE,"Capex";#N/A,#N/A,FALSE,"Market"}</definedName>
    <definedName name="GCHJCGHJGHHHJCG" localSheetId="8" hidden="1">#REF!</definedName>
    <definedName name="GCHJCGHJGHHHJCG" hidden="1">#REF!</definedName>
    <definedName name="GDHDFH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DHFGHDG" hidden="1">{#N/A,#N/A,TRUE,"Engineering Dept";#N/A,#N/A,TRUE,"Sales Dept";#N/A,#N/A,TRUE,"Marketing Dept";#N/A,#N/A,TRUE,"Admin Dept"}</definedName>
    <definedName name="GFDHFG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FDHHHF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fh" localSheetId="8" hidden="1">#REF!</definedName>
    <definedName name="gfh" hidden="1">#REF!</definedName>
    <definedName name="GFHFCGH" hidden="1">{#N/A,#N/A,FALSE,"INPUTS";#N/A,#N/A,FALSE,"PROFORMA BSHEET";#N/A,#N/A,FALSE,"COMBINED";#N/A,#N/A,FALSE,"ACQUIROR";#N/A,#N/A,FALSE,"TARGET 1";#N/A,#N/A,FALSE,"TARGET 2";#N/A,#N/A,FALSE,"HIGH YIELD";#N/A,#N/A,FALSE,"OVERFUND"}</definedName>
    <definedName name="GFHJFGJH" hidden="1">{#N/A,#N/A,FALSE,"Aging Summary";#N/A,#N/A,FALSE,"Ratio Analysis";#N/A,#N/A,FALSE,"Test 120 Day Accts";#N/A,#N/A,FALSE,"Tickmarks"}</definedName>
    <definedName name="GFJFGHJGHJD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FJFJ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FJKHJ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GGGGG" hidden="1">{#N/A,#N/A,FALSE,"БАЛАНС"}</definedName>
    <definedName name="GGGGGGGGGGGG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G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HCGFTG" hidden="1">{#N/A,#N/A,FALSE,"Aging Summary";#N/A,#N/A,FALSE,"Ratio Analysis";#N/A,#N/A,FALSE,"Test 120 Day Accts";#N/A,#N/A,FALSE,"Tickmarks"}</definedName>
    <definedName name="ghd" hidden="1">{#N/A,#N/A,FALSE,"Aging Summary";#N/A,#N/A,FALSE,"Ratio Analysis";#N/A,#N/A,FALSE,"Test 120 Day Accts";#N/A,#N/A,FALSE,"Tickmarks"}</definedName>
    <definedName name="GHDFH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HJCGHJCGHJH" localSheetId="8" hidden="1">#REF!</definedName>
    <definedName name="GHJCGHJCGHJH" hidden="1">#REF!</definedName>
    <definedName name="GHJCH" hidden="1">{#N/A,#N/A,FALSE,"Aging Summary";#N/A,#N/A,FALSE,"Ratio Analysis";#N/A,#N/A,FALSE,"Test 120 Day Accts";#N/A,#N/A,FALSE,"Tickmarks"}</definedName>
    <definedName name="GHJFJ" hidden="1">{#N/A,#N/A,FALSE,"Aging Summary";#N/A,#N/A,FALSE,"Ratio Analysis";#N/A,#N/A,FALSE,"Test 120 Day Accts";#N/A,#N/A,FALSE,"Tickmarks"}</definedName>
    <definedName name="GHJGCHJ" localSheetId="8" hidden="1">#REF!</definedName>
    <definedName name="GHJGCHJ" hidden="1">#REF!</definedName>
    <definedName name="GHJGHJ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GHJJ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hjkut" hidden="1">{#N/A,#N/A,TRUE,"Balance Sheet";#N/A,#N/A,TRUE,"Income Statement";#N/A,#N/A,TRUE,"Statement of Cash Flows";#N/A,#N/A,TRUE,"Key Indicators"}</definedName>
    <definedName name="GHNGC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JG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JHFGJ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KHKGHKGHKGHKHJ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GYUGYUG" hidden="1">{#N/A,#N/A,FALSE,"Aging Summary";#N/A,#N/A,FALSE,"Ratio Analysis";#N/A,#N/A,FALSE,"Test 120 Day Accts";#N/A,#N/A,FALSE,"Tickmarks"}</definedName>
    <definedName name="HFGDFHGF" hidden="1">{#N/A,#N/A,FALSE,"Engineering Dept";#N/A,#N/A,FALSE,"Sales Dept";#N/A,#N/A,FALSE,"Marketing Dept";#N/A,#N/A,FALSE,"Admin Dept";#N/A,#N/A,FALSE,"Total Operating Expenses"}</definedName>
    <definedName name="hggf" localSheetId="8" hidden="1">#REF!</definedName>
    <definedName name="hggf" hidden="1">#REF!</definedName>
    <definedName name="HGGGGG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HGHFHGF" hidden="1">{#N/A,#N/A,FALSE,"Aging Summary";#N/A,#N/A,FALSE,"Ratio Analysis";#N/A,#N/A,FALSE,"Test 120 Day Accts";#N/A,#N/A,FALSE,"Tickmarks"}</definedName>
    <definedName name="HGJFG" hidden="1">{"'Sheet1'!$A$12:$K$107"}</definedName>
    <definedName name="HHHHHHH" hidden="1">{#N/A,#N/A,FALSE,"Capex";#N/A,#N/A,FALSE,"Market"}</definedName>
    <definedName name="HHHHHHHH" hidden="1">{#N/A,#N/A,FALSE,"Valuation Assumptions";#N/A,#N/A,FALSE,"Summary";#N/A,#N/A,FALSE,"DCF";#N/A,#N/A,FALSE,"Valuation";#N/A,#N/A,FALSE,"WACC";#N/A,#N/A,FALSE,"UBVH";#N/A,#N/A,FALSE,"Free Cash Flow"}</definedName>
    <definedName name="HHHHHHHHHHHHH" localSheetId="8" hidden="1">#REF!</definedName>
    <definedName name="HHHHHHHHHHHHH" hidden="1">#REF!</definedName>
    <definedName name="HJHG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HJKGHJKUY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HMHJMJHM" hidden="1">{#N/A,#N/A,FALSE,"ACQ_GRAPHS";#N/A,#N/A,FALSE,"T_1 GRAPHS";#N/A,#N/A,FALSE,"T_2 GRAPHS";#N/A,#N/A,FALSE,"COMB_GRAPHS"}</definedName>
    <definedName name="HVJGHJ" hidden="1">{TRUE,TRUE,-1.25,-15.5,456.75,276.75,FALSE,FALSE,TRUE,TRUE,0,1,2,1,21,1,4,4,TRUE,TRUE,3,TRUE,1,TRUE,100,"Swvu.daily._.update._.global._.sheet.","ACwvu.daily._.update._.global._.sheet.",#N/A,FALSE,FALSE,0.393700787401575,0.393700787401575,0.984251968503937,0.984251968503937,1,"&amp;CUTILITIES : KEY DATA
&amp;A&amp;R&amp;D","&amp;LNB : Lyonnaise, Viag estimates based upon TED&amp;CPage &amp;P&amp;REuropean Yields are Gross",TRUE,FALSE,FALSE,FALSE,1,#N/A,1,1,FALSE,FALSE,#N/A,#N/A,FALSE,FALSE,FALSE,9,65532,65532,FALSE,FALSE,TRUE,TRUE,TRUE}</definedName>
    <definedName name="ICB" localSheetId="8" hidden="1">#REF!</definedName>
    <definedName name="ICB" hidden="1">#REF!</definedName>
    <definedName name="iii" hidden="1">{#N/A,#N/A,FALSE,"Aging Summary";#N/A,#N/A,FALSE,"Ratio Analysis";#N/A,#N/A,FALSE,"Test 120 Day Accts";#N/A,#N/A,FALSE,"Tickmarks"}</definedName>
    <definedName name="IIIIIIIIIIIIII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IUOYY" hidden="1">{#N/A,#N/A,FALSE,"Aging Summary";#N/A,#N/A,FALSE,"Ratio Analysis";#N/A,#N/A,FALSE,"Test 120 Day Accts";#N/A,#N/A,FALSE,"Tickmarks"}</definedName>
    <definedName name="JGKUYKYGUK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JHHFGJHF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jhj" localSheetId="8" hidden="1">'[3]TRAFFIC CALC'!$A$1:$C$65536,'[3]TRAFFIC CALC'!#REF!</definedName>
    <definedName name="jhj" hidden="1">'[3]TRAFFIC CALC'!$A$1:$C$65536,'[3]TRAFFIC CALC'!#REF!</definedName>
    <definedName name="JHJGHJ" hidden="1">{#N/A,#N/A,FALSE,"Aging Summary";#N/A,#N/A,FALSE,"Ratio Analysis";#N/A,#N/A,FALSE,"Test 120 Day Accts";#N/A,#N/A,FALSE,"Tickmarks"}</definedName>
    <definedName name="JHJHJHJ" localSheetId="8" hidden="1">#REF!</definedName>
    <definedName name="JHJHJHJ" hidden="1">#REF!</definedName>
    <definedName name="JHKJBMN" hidden="1">{#N/A,#N/A,FALSE,"Aging Summary";#N/A,#N/A,FALSE,"Ratio Analysis";#N/A,#N/A,FALSE,"Test 120 Day Accts";#N/A,#N/A,FALSE,"Tickmarks"}</definedName>
    <definedName name="JJJJJJ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JJJJJJJJJJ" hidden="1">{"vi1",#N/A,FALSE,"Financial Statements";"vi2",#N/A,FALSE,"Financial Statements";#N/A,#N/A,FALSE,"DCF"}</definedName>
    <definedName name="JJJJJJJJJJJ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JJJJJJJJJJJJJ" localSheetId="8" hidden="1">#REF!</definedName>
    <definedName name="JJJJJJJJJJJJJ" hidden="1">#REF!</definedName>
    <definedName name="JJJJJJJJJJJJJJJJJJJJJJJJJJJJJJJJJJ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JJJJJJJJJJJJJJJJJJJJJJJJJJJJJJJJJJJJJJJJJJ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jkjkjkj" hidden="1">{#N/A,#N/A,FALSE,"Engineering Dept";#N/A,#N/A,FALSE,"Sales Dept";#N/A,#N/A,FALSE,"Marketing Dept";#N/A,#N/A,FALSE,"Admin Dept";#N/A,#N/A,FALSE,"Total Operating Expenses"}</definedName>
    <definedName name="jkolj" hidden="1">{#N/A,#N/A,TRUE,"Balance Sheet";#N/A,#N/A,TRUE,"Income Statement";#N/A,#N/A,TRUE,"Statement of Cash Flows";#N/A,#N/A,TRUE,"Key Indicators"}</definedName>
    <definedName name="JVHKKGHKG" hidden="1">{#N/A,#N/A,FALSE,"Aging Summary";#N/A,#N/A,FALSE,"Ratio Analysis";#N/A,#N/A,FALSE,"Test 120 Day Accts";#N/A,#N/A,FALSE,"Tickmarks"}</definedName>
    <definedName name="KHGJHK" hidden="1">{#N/A,#N/A,FALSE,"ACQ_GRAPHS";#N/A,#N/A,FALSE,"T_1 GRAPHS";#N/A,#N/A,FALSE,"T_2 GRAPHS";#N/A,#N/A,FALSE,"COMB_GRAPHS"}</definedName>
    <definedName name="kj" hidden="1">{#N/A,#N/A,FALSE,"Aging Summary";#N/A,#N/A,FALSE,"Ratio Analysis";#N/A,#N/A,FALSE,"Test 120 Day Accts";#N/A,#N/A,FALSE,"Tickmarks"}</definedName>
    <definedName name="kjh" hidden="1">{#N/A,#N/A,FALSE,"Aging Summary";#N/A,#N/A,FALSE,"Ratio Analysis";#N/A,#N/A,FALSE,"Test 120 Day Accts";#N/A,#N/A,FALSE,"Tickmarks"}</definedName>
    <definedName name="KJHGK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kjk" hidden="1">{#N/A,#N/A,TRUE,"Balance Sheet";#N/A,#N/A,TRUE,"Income Statement";#N/A,#N/A,TRUE,"Statement of Cash Flows";#N/A,#N/A,TRUE,"Key Indicators"}</definedName>
    <definedName name="kjl" localSheetId="8" hidden="1">#REF!</definedName>
    <definedName name="kjl" hidden="1">#REF!</definedName>
    <definedName name="kju" hidden="1">{#N/A,#N/A,TRUE,"Engineering Dept";#N/A,#N/A,TRUE,"Sales Dept";#N/A,#N/A,TRUE,"Marketing Dept";#N/A,#N/A,TRUE,"Admin Dept"}</definedName>
    <definedName name="KKKKKKKK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klk" hidden="1">{#N/A,#N/A,TRUE,"Balance Sheet";#N/A,#N/A,TRUE,"Income Statement";#N/A,#N/A,TRUE,"Statement of Cash Flows";#N/A,#N/A,TRUE,"Key Indicators"}</definedName>
    <definedName name="ktzuk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MFIUMYUM" hidden="1">{#N/A,#N/A,TRUE,"Engineering Dept";#N/A,#N/A,TRUE,"Sales Dept";#N/A,#N/A,TRUE,"Marketing Dept";#N/A,#N/A,TRUE,"Admin Dept"}</definedName>
    <definedName name="MMMMMMMM" hidden="1">{#N/A,#N/A,TRUE,"Balance Sheet";#N/A,#N/A,TRUE,"Income Statement";#N/A,#N/A,TRUE,"Statement of Cash Flows";#N/A,#N/A,TRUE,"Key Indicators"}</definedName>
    <definedName name="MMMMMMMMM" localSheetId="8" hidden="1">#REF!</definedName>
    <definedName name="MMMMMMMMM" hidden="1">#REF!</definedName>
    <definedName name="MMMMMMMMMMM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MNMNMN" localSheetId="8" hidden="1">#REF!</definedName>
    <definedName name="MNMNMN" hidden="1">#REF!</definedName>
    <definedName name="MNVNBM" hidden="1">{"'Sheet1'!$A$12:$K$107"}</definedName>
    <definedName name="NBBBBBBBBBBBB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NBCVBNCVB" hidden="1">{#N/A,#N/A,FALSE,"БАЛАНС"}</definedName>
    <definedName name="NBMVBMN" hidden="1">{"vi1",#N/A,FALSE,"Financial Statements";"vi2",#N/A,FALSE,"Financial Statements";#N/A,#N/A,FALSE,"DCF"}</definedName>
    <definedName name="NBVCN" hidden="1">{#N/A,#N/A,FALSE,"Aging Summary";#N/A,#N/A,FALSE,"Ratio Analysis";#N/A,#N/A,FALSE,"Test 120 Day Accts";#N/A,#N/A,FALSE,"Tickmarks"}</definedName>
    <definedName name="NHGJN" hidden="1">{#N/A,#N/A,FALSE,"Aging Summary";#N/A,#N/A,FALSE,"Ratio Analysis";#N/A,#N/A,FALSE,"Test 120 Day Accts";#N/A,#N/A,FALSE,"Tickmarks"}</definedName>
    <definedName name="NMBCMB" hidden="1">{#N/A,#N/A,FALSE,"Aging Summary";#N/A,#N/A,FALSE,"Ratio Analysis";#N/A,#N/A,FALSE,"Test 120 Day Accts";#N/A,#N/A,FALSE,"Tickmarks"}</definedName>
    <definedName name="NMMV" hidden="1">{#N/A,#N/A,FALSE,"Aging Summary";#N/A,#N/A,FALSE,"Ratio Analysis";#N/A,#N/A,FALSE,"Test 120 Day Accts";#N/A,#N/A,FALSE,"Tickmarks"}</definedName>
    <definedName name="NNNNNN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NNNNNNNN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NNNNNNNNNNNN" hidden="1">{#N/A,#N/A,TRUE,"Engineering Dept";#N/A,#N/A,TRUE,"Sales Dept";#N/A,#N/A,TRUE,"Marketing Dept";#N/A,#N/A,TRUE,"Admin Dept"}</definedName>
    <definedName name="NNNNNNNNNNNNN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NYSRTNYRYN" hidden="1">{#N/A,#N/A,FALSE,"Aging Summary";#N/A,#N/A,FALSE,"Ratio Analysis";#N/A,#N/A,FALSE,"Test 120 Day Accts";#N/A,#N/A,FALSE,"Tickmarks"}</definedName>
    <definedName name="OK" hidden="1">{#N/A,#N/A,FALSE,"Cover";#N/A,#N/A,FALSE,"LUMI";#N/A,#N/A,FALSE,"COMD";#N/A,#N/A,FALSE,"Valuation";#N/A,#N/A,FALSE,"Assumptions";#N/A,#N/A,FALSE,"Pooling";#N/A,#N/A,FALSE,"BalanceSheet"}</definedName>
    <definedName name="OOOOOOOOO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PopCache_EGO_BULKLOAD_INTF_C_INTF_ATTR3" localSheetId="8" hidden="1">#REF!</definedName>
    <definedName name="PopCache_EGO_BULKLOAD_INTF_C_INTF_ATTR3" hidden="1">#REF!</definedName>
    <definedName name="PopCache_EGO_BULKLOAD_INTF_C_INTF_ATTR5" localSheetId="8" hidden="1">#REF!</definedName>
    <definedName name="PopCache_EGO_BULKLOAD_INTF_C_INTF_ATTR5" hidden="1">#REF!</definedName>
    <definedName name="PopCache_EGO_BULKLOAD_INTF_C_INTF_ATTR8" localSheetId="8" hidden="1">#REF!</definedName>
    <definedName name="PopCache_EGO_BULKLOAD_INTF_C_INTF_ATTR8" hidden="1">#REF!</definedName>
    <definedName name="PopCache_EGO_BULKLOAD_INTF_C_INTF_ATTR9" localSheetId="8" hidden="1">#REF!</definedName>
    <definedName name="PopCache_EGO_BULKLOAD_INTF_C_INTF_ATTR9" hidden="1">#REF!</definedName>
    <definedName name="Post" hidden="1">{#N/A,#N/A,TRUE,"Balance Sheet";#N/A,#N/A,TRUE,"Income Statement";#N/A,#N/A,TRUE,"Statement of Cash Flows";#N/A,#N/A,TRUE,"Key Indicators"}</definedName>
    <definedName name="PPPPPPPPPPPPP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qqqqqqq" hidden="1">{#N/A,#N/A,TRUE,"Engineering Dept";#N/A,#N/A,TRUE,"Sales Dept";#N/A,#N/A,TRUE,"Marketing Dept";#N/A,#N/A,TRUE,"Admin Dept"}</definedName>
    <definedName name="qqww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QWAER" hidden="1">{"'Sheet1'!$A$12:$K$107"}</definedName>
    <definedName name="qwerty" hidden="1">{#N/A,#N/A,TRUE,"Engineering Dept";#N/A,#N/A,TRUE,"Sales Dept";#N/A,#N/A,TRUE,"Marketing Dept";#N/A,#N/A,TRUE,"Admin Dept"}</definedName>
    <definedName name="qwrqrttttttttt" hidden="1">{#N/A,#N/A,TRUE,"Engineering Dept";#N/A,#N/A,TRUE,"Sales Dept";#N/A,#N/A,TRUE,"Marketing Dept";#N/A,#N/A,TRUE,"Admin Dept"}</definedName>
    <definedName name="REEEEEEEEEEWT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rrr" localSheetId="8" hidden="1">#REF!</definedName>
    <definedName name="rrr" hidden="1">#REF!</definedName>
    <definedName name="RRRRRRRRRR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RRRRRRRRRRRR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RRRRRRRRRRRRRRR" hidden="1">{#N/A,#N/A,FALSE,"Engineering Dept";#N/A,#N/A,FALSE,"Sales Dept";#N/A,#N/A,FALSE,"Marketing Dept";#N/A,#N/A,FALSE,"Admin Dept";#N/A,#N/A,FALSE,"Total Operating Expenses"}</definedName>
    <definedName name="RRRRRRRRRRRRRRRRRRRRRRRRRRRR" hidden="1">{TRUE,TRUE,-1.25,-15.5,456.75,276.75,FALSE,FALSE,TRUE,TRUE,0,1,2,1,5,1,4,4,TRUE,TRUE,3,TRUE,1,TRUE,100,"Swvu.daily._.update._.summary.","ACwvu.daily._.update._.summary.",#N/A,FALSE,FALSE,0.393700787401575,0.393700787401575,0.984251968503937,0.984251968503937,2,"&amp;C&amp;A&amp;R&amp;D","&amp;LNB : Lyonnaise, Viag estimates based upon TED&amp;CPage &amp;P&amp;REuropean Yields are Gross",TRUE,FALSE,FALSE,FALSE,1,#N/A,1,1,"=R1C1:R37C16",FALSE,#N/A,#N/A,FALSE,FALSE,FALSE,9,65532,65532,FALSE,FALSE,TRUE,TRUE,TRUE}</definedName>
    <definedName name="RTTTTTTTTTTTTJYYYYYYYYYYYYYYY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RTWER" hidden="1">{#N/A,#N/A,FALSE,"ACQ_GRAPHS";#N/A,#N/A,FALSE,"T_1 GRAPHS";#N/A,#N/A,FALSE,"T_2 GRAPHS";#N/A,#N/A,FALSE,"COMB_GRAPHS"}</definedName>
    <definedName name="sadasdasdas" localSheetId="8" hidden="1">#REF!</definedName>
    <definedName name="sadasdasdas" hidden="1">#REF!</definedName>
    <definedName name="safs" localSheetId="8" hidden="1">#REF!</definedName>
    <definedName name="safs" hidden="1">#REF!</definedName>
    <definedName name="SAPBEXdnldView" hidden="1">"BA6TOC4DOS5HG0FJS6DD3CRBP"</definedName>
    <definedName name="SAPBEXrevision" hidden="1">1</definedName>
    <definedName name="SAPBEXsysID" hidden="1">"PBW"</definedName>
    <definedName name="SAPBEXwbID" hidden="1">"3RWDC4F9OYMHFJIDLDN53UAB1"</definedName>
    <definedName name="sdfasdasdas" localSheetId="8" hidden="1">#REF!</definedName>
    <definedName name="sdfasdasdas" hidden="1">#REF!</definedName>
    <definedName name="sDFFDSF" localSheetId="8" hidden="1">#REF!</definedName>
    <definedName name="sDFFDSF" hidden="1">#REF!</definedName>
    <definedName name="sdfgsdfg" localSheetId="8" hidden="1">#REF!</definedName>
    <definedName name="sdfgsdfg" hidden="1">#REF!</definedName>
    <definedName name="sdfgsdfv" localSheetId="8" hidden="1">[4]трансформация1!#REF!</definedName>
    <definedName name="sdfgsdfv" hidden="1">[4]трансформация1!#REF!</definedName>
    <definedName name="sdfsfsd" hidden="1">{#N/A,#N/A,FALSE,"Aging Summary";#N/A,#N/A,FALSE,"Ratio Analysis";#N/A,#N/A,FALSE,"Test 120 Day Accts";#N/A,#N/A,FALSE,"Tickmarks"}</definedName>
    <definedName name="SNRTYNRTYNS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RDTSRETSER" hidden="1">{#N/A,#N/A,FALSE,"Valuation Assumptions";#N/A,#N/A,FALSE,"Summary";#N/A,#N/A,FALSE,"DCF";#N/A,#N/A,FALSE,"Valuation";#N/A,#N/A,FALSE,"WACC";#N/A,#N/A,FALSE,"UBVH";#N/A,#N/A,FALSE,"Free Cash Flow"}</definedName>
    <definedName name="STRRRRRRRRRRRRR" hidden="1">{#N/A,#N/A,FALSE,"INPUTS";#N/A,#N/A,FALSE,"PROFORMA BSHEET";#N/A,#N/A,FALSE,"COMBINED";#N/A,#N/A,FALSE,"ACQUIROR";#N/A,#N/A,FALSE,"TARGET 1";#N/A,#N/A,FALSE,"TARGET 2";#N/A,#N/A,FALSE,"HIGH YIELD";#N/A,#N/A,FALSE,"OVERFUND"}</definedName>
    <definedName name="summary2" hidden="1">{#N/A,#N/A,FALSE,"Aging Summary";#N/A,#N/A,FALSE,"Ratio Analysis";#N/A,#N/A,FALSE,"Test 120 Day Accts";#N/A,#N/A,FALSE,"Tickmarks"}</definedName>
    <definedName name="SYTTTTTTTTRN" hidden="1">{#N/A,#N/A,FALSE,"INPUTS";#N/A,#N/A,FALSE,"PROFORMA BSHEET";#N/A,#N/A,FALSE,"COMBINED";#N/A,#N/A,FALSE,"HIGH YIELD";#N/A,#N/A,FALSE,"COMB_GRAPHS"}</definedName>
    <definedName name="tanya" hidden="1">{#N/A,#N/A,FALSE,"Aging Summary";#N/A,#N/A,FALSE,"Ratio Analysis";#N/A,#N/A,FALSE,"Test 120 Day Accts";#N/A,#N/A,FALSE,"Tickmarks"}</definedName>
    <definedName name="tertw" hidden="1">{#N/A,#N/A,FALSE,"Aging Summary";#N/A,#N/A,FALSE,"Ratio Analysis";#N/A,#N/A,FALSE,"Test 120 Day Accts";#N/A,#N/A,FALSE,"Tickmarks"}</definedName>
    <definedName name="TextRefCopyRangeCount" hidden="1">42</definedName>
    <definedName name="TTTTTTTTT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TYJJJJJJJJJJJ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TYJRTYJTY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tyjytj" hidden="1">{#N/A,#N/A,FALSE,"Engineering Dept";#N/A,#N/A,FALSE,"Sales Dept";#N/A,#N/A,FALSE,"Marketing Dept";#N/A,#N/A,FALSE,"Admin Dept";#N/A,#N/A,FALSE,"Total Operating Expenses"}</definedName>
    <definedName name="UUUUUUUUUUUU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UYRYMUYU" hidden="1">{#N/A,#N/A,FALSE,"Aging Summary";#N/A,#N/A,FALSE,"Ratio Analysis";#N/A,#N/A,FALSE,"Test 120 Day Accts";#N/A,#N/A,FALSE,"Tickmarks"}</definedName>
    <definedName name="VB" hidden="1">{#N/A,#N/A,FALSE,"Aging Summary";#N/A,#N/A,FALSE,"Ratio Analysis";#N/A,#N/A,FALSE,"Test 120 Day Accts";#N/A,#N/A,FALSE,"Tickmarks"}</definedName>
    <definedName name="VBN" hidden="1">{#N/A,#N/A,FALSE,"Aging Summary";#N/A,#N/A,FALSE,"Ratio Analysis";#N/A,#N/A,FALSE,"Test 120 Day Accts";#N/A,#N/A,FALSE,"Tickmarks"}</definedName>
    <definedName name="VBNCVB" localSheetId="8" hidden="1">#REF!</definedName>
    <definedName name="VBNCVB" hidden="1">#REF!</definedName>
    <definedName name="VBNVB" localSheetId="8" hidden="1">#REF!</definedName>
    <definedName name="VBNVB" hidden="1">#REF!</definedName>
    <definedName name="VBNVBN" hidden="1">{#N/A,#N/A,TRUE,"Engineering Dept";#N/A,#N/A,TRUE,"Sales Dept";#N/A,#N/A,TRUE,"Marketing Dept";#N/A,#N/A,TRUE,"Admin Dept"}</definedName>
    <definedName name="VCBN" hidden="1">{#N/A,#N/A,FALSE,"Aging Summary";#N/A,#N/A,FALSE,"Ratio Analysis";#N/A,#N/A,FALSE,"Test 120 Day Accts";#N/A,#N/A,FALSE,"Tickmarks"}</definedName>
    <definedName name="VCBNVN" localSheetId="8" hidden="1">#REF!</definedName>
    <definedName name="VCBNVN" hidden="1">#REF!</definedName>
    <definedName name="VCBXCV" localSheetId="8" hidden="1">#REF!</definedName>
    <definedName name="VCBXCV" hidden="1">#REF!</definedName>
    <definedName name="VJYYGY" hidden="1">{#N/A,#N/A,FALSE,"Aging Summary";#N/A,#N/A,FALSE,"Ratio Analysis";#N/A,#N/A,FALSE,"Test 120 Day Accts";#N/A,#N/A,FALSE,"Tickmarks"}</definedName>
    <definedName name="VTFYHTYFTY" hidden="1">{#N/A,#N/A,FALSE,"Aging Summary";#N/A,#N/A,FALSE,"Ratio Analysis";#N/A,#N/A,FALSE,"Test 120 Day Accts";#N/A,#N/A,FALSE,"Tickmarks"}</definedName>
    <definedName name="VVVVVVVVVVV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VVVVVVVVVVVVVVVVVVVVVVVVV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VVVVVVVVVVVVVVVVVVVVVVVVVVV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waervawervwaerv" localSheetId="8" hidden="1">#REF!</definedName>
    <definedName name="waervawervwaerv" hidden="1">#REF!</definedName>
    <definedName name="werwe" hidden="1">"AS2DocumentBrowse"</definedName>
    <definedName name="WERWRFSER" localSheetId="8" hidden="1">#REF!</definedName>
    <definedName name="WERWRFSER" hidden="1">#REF!</definedName>
    <definedName name="wqe" localSheetId="8" hidden="1">#REF!</definedName>
    <definedName name="wqe" hidden="1">#REF!</definedName>
    <definedName name="wrn.Aging._.and._.Trend._.Analysis." hidden="1">{#N/A,#N/A,FALSE,"Aging Summary";#N/A,#N/A,FALSE,"Ratio Analysis";#N/A,#N/A,FALSE,"Test 120 Day Accts";#N/A,#N/A,FALSE,"Tickmarks"}</definedName>
    <definedName name="wrn.Basic." hidden="1">{#N/A,#N/A,FALSE,"Cover";#N/A,#N/A,FALSE,"Assumptions";#N/A,#N/A,FALSE,"Acquirer";#N/A,#N/A,FALSE,"Target";#N/A,#N/A,FALSE,"Income Statement";#N/A,#N/A,FALSE,"Summary Tables"}</definedName>
    <definedName name="wrn.Model." hidden="1">{#N/A,#N/A,FALSE,"Cover";#N/A,#N/A,FALSE,"LUMI";#N/A,#N/A,FALSE,"COMD";#N/A,#N/A,FALSE,"Valuation";#N/A,#N/A,FALSE,"Assumptions";#N/A,#N/A,FALSE,"Pooling";#N/A,#N/A,FALSE,"BalanceSheet"}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weekly." hidden="1">{#N/A,#N/A,TRUE,"Comps";#N/A,#N/A,TRUE,"Notes";#N/A,#N/A,TRUE,"Trend Analysis 97";#N/A,#N/A,TRUE,"Trend Analysis 98"}</definedName>
    <definedName name="ws" hidden="1">{#N/A,#N/A,FALSE,"Aging Summary";#N/A,#N/A,FALSE,"Ratio Analysis";#N/A,#N/A,FALSE,"Test 120 Day Accts";#N/A,#N/A,FALSE,"Tickmarks"}</definedName>
    <definedName name="wtre" hidden="1">{#N/A,#N/A,FALSE,"Aging Summary";#N/A,#N/A,FALSE,"Ratio Analysis";#N/A,#N/A,FALSE,"Test 120 Day Accts";#N/A,#N/A,FALSE,"Tickmarks"}</definedName>
    <definedName name="WWWWWWWWWWWW" hidden="1">{"a",#N/A,FALSE,"Fact Sheet";"a",#N/A,FALSE,"DCFEVA";"a",#N/A,FALSE,"Statements";"a",#N/A,FALSE,"Quarterly";"a",#N/A,FALSE,"Q Grid";"a",#N/A,FALSE,"Stockval";"a",#N/A,FALSE,"DDM"}</definedName>
    <definedName name="XCVBCF" hidden="1">{#N/A,#N/A,FALSE,"Aging Summary";#N/A,#N/A,FALSE,"Ratio Analysis";#N/A,#N/A,FALSE,"Test 120 Day Accts";#N/A,#N/A,FALSE,"Tickmarks"}</definedName>
    <definedName name="xcvfbf" hidden="1">{"'Sheet1'!$A$12:$K$107"}</definedName>
    <definedName name="xdfgxder" localSheetId="8" hidden="1">'[3]TRAFFIC PARM'!$A$1:$C$65536,'[3]TRAFFIC PARM'!#REF!</definedName>
    <definedName name="xdfgxder" hidden="1">'[3]TRAFFIC PARM'!$A$1:$C$65536,'[3]TRAFFIC PARM'!#REF!</definedName>
    <definedName name="XDTGDR" hidden="1">{#N/A,#N/A,FALSE,"Aging Summary";#N/A,#N/A,FALSE,"Ratio Analysis";#N/A,#N/A,FALSE,"Test 120 Day Accts";#N/A,#N/A,FALSE,"Tickmarks"}</definedName>
    <definedName name="XFCZ" hidden="1">{#N/A,#N/A,TRUE,"Engineering Dept";#N/A,#N/A,TRUE,"Sales Dept";#N/A,#N/A,TRUE,"Marketing Dept";#N/A,#N/A,TRUE,"Admin Dept"}</definedName>
    <definedName name="xgfh" localSheetId="8" hidden="1">#REF!</definedName>
    <definedName name="xgfh" hidden="1">#REF!</definedName>
    <definedName name="XREF_COLUMN_1" localSheetId="8" hidden="1">[4]трансформация1!#REF!</definedName>
    <definedName name="XREF_COLUMN_1" hidden="1">[4]трансформация1!#REF!</definedName>
    <definedName name="XRefActiveRow" localSheetId="8" hidden="1">#REF!</definedName>
    <definedName name="XRefActiveRow" hidden="1">#REF!</definedName>
    <definedName name="XRefColumnsCount" hidden="1">1</definedName>
    <definedName name="XRefCopy1" localSheetId="8" hidden="1">[4]трансформация1!#REF!</definedName>
    <definedName name="XRefCopy1" hidden="1">[4]трансформация1!#REF!</definedName>
    <definedName name="XRefCopy1Row" localSheetId="8" hidden="1">#REF!</definedName>
    <definedName name="XRefCopy1Row" hidden="1">#REF!</definedName>
    <definedName name="XRefCopy2" localSheetId="8" hidden="1">[4]трансформация1!#REF!</definedName>
    <definedName name="XRefCopy2" hidden="1">[4]трансформация1!#REF!</definedName>
    <definedName name="XRefCopy2Row" localSheetId="8" hidden="1">#REF!</definedName>
    <definedName name="XRefCopy2Row" hidden="1">#REF!</definedName>
    <definedName name="XRefCopy3" localSheetId="8" hidden="1">[4]трансформация1!#REF!</definedName>
    <definedName name="XRefCopy3" hidden="1">[4]трансформация1!#REF!</definedName>
    <definedName name="XRefCopy3Row" localSheetId="8" hidden="1">#REF!</definedName>
    <definedName name="XRefCopy3Row" hidden="1">#REF!</definedName>
    <definedName name="XRefPaste1" localSheetId="8" hidden="1">[4]трансформация1!#REF!</definedName>
    <definedName name="XRefPaste1" hidden="1">[4]трансформация1!#REF!</definedName>
    <definedName name="XRefPaste1Row" localSheetId="8" hidden="1">#REF!</definedName>
    <definedName name="XRefPaste1Row" hidden="1">#REF!</definedName>
    <definedName name="XRefPaste2" localSheetId="8" hidden="1">[4]трансформация1!#REF!</definedName>
    <definedName name="XRefPaste2" hidden="1">[4]трансформация1!#REF!</definedName>
    <definedName name="XRefPaste2Row" localSheetId="8" hidden="1">#REF!</definedName>
    <definedName name="XRefPaste2Row" hidden="1">#REF!</definedName>
    <definedName name="XRefPaste3" localSheetId="8" hidden="1">[4]трансформация1!#REF!</definedName>
    <definedName name="XRefPaste3" hidden="1">[4]трансформация1!#REF!</definedName>
    <definedName name="XRefPaste3Row" localSheetId="8" hidden="1">#REF!</definedName>
    <definedName name="XRefPaste3Row" hidden="1">#REF!</definedName>
    <definedName name="XRefPaste4" localSheetId="8" hidden="1">[4]трансформация1!#REF!</definedName>
    <definedName name="XRefPaste4" hidden="1">[4]трансформация1!#REF!</definedName>
    <definedName name="XRefPaste4Row" localSheetId="8" hidden="1">#REF!</definedName>
    <definedName name="XRefPaste4Row" hidden="1">#REF!</definedName>
    <definedName name="XRefPasteRangeCount" hidden="1">4</definedName>
    <definedName name="XZCXXC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XZCZXCCXZZXC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YA" hidden="1">{"vi1",#N/A,FALSE,"Financial Statements";"vi2",#N/A,FALSE,"Financial Statements";#N/A,#N/A,FALSE,"DCF"}</definedName>
    <definedName name="yhjt" hidden="1">{#N/A,#N/A,TRUE,"Engineering Dept";#N/A,#N/A,TRUE,"Sales Dept";#N/A,#N/A,TRUE,"Marketing Dept";#N/A,#N/A,TRUE,"Admin Dept"}</definedName>
    <definedName name="YJUHKTURUI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ytuyu" hidden="1">{#N/A,#N/A,TRUE,"Balance Sheet";#N/A,#N/A,TRUE,"Income Statement";#N/A,#N/A,TRUE,"Statement of Cash Flows";#N/A,#N/A,TRUE,"Key Indicators"}</definedName>
    <definedName name="YTYTYTY" localSheetId="8" hidden="1">#REF!</definedName>
    <definedName name="YTYTYTY" hidden="1">#REF!</definedName>
    <definedName name="YUMIIYM" hidden="1">{#N/A,#N/A,FALSE,"Aging Summary";#N/A,#N/A,FALSE,"Ratio Analysis";#N/A,#N/A,FALSE,"Test 120 Day Accts";#N/A,#N/A,FALSE,"Tickmarks"}</definedName>
    <definedName name="YUTYURTY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YYYYYYYYYYY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YYYYYYYYYYYYY" localSheetId="8" hidden="1">#REF!</definedName>
    <definedName name="YYYYYYYYYYYYY" hidden="1">#REF!</definedName>
    <definedName name="z" hidden="1">{#N/A,#N/A,FALSE,"Aging Summary";#N/A,#N/A,FALSE,"Ratio Analysis";#N/A,#N/A,FALSE,"Test 120 Day Accts";#N/A,#N/A,FALSE,"Tickmarks"}</definedName>
    <definedName name="Z_0595F033_10C1_11D1_BBF1_0020AF29375F_.wvu.Cols" hidden="1">[5]CAPEX!$D$1:$F$65536</definedName>
    <definedName name="Z_0595F034_10C1_11D1_BBF1_0020AF29375F_.wvu.Cols" hidden="1">[5]CARDS!$D$1:$F$65536</definedName>
    <definedName name="Z_0595F036_10C1_11D1_BBF1_0020AF29375F_.wvu.Cols" hidden="1">[5]CONTRIBUTION!$D$1:$F$65536</definedName>
    <definedName name="Z_0595F037_10C1_11D1_BBF1_0020AF29375F_.wvu.Cols" hidden="1">[5]DELTA!$D$1:$F$65536</definedName>
    <definedName name="Z_0595F038_10C1_11D1_BBF1_0020AF29375F_.wvu.Cols" localSheetId="8" hidden="1">'[6]ECONOMIC DATA'!$D$1:$F$65536,'[6]ECONOMIC DATA'!#REF!</definedName>
    <definedName name="Z_0595F038_10C1_11D1_BBF1_0020AF29375F_.wvu.Cols" hidden="1">'[6]ECONOMIC DATA'!$D$1:$F$65536,'[6]ECONOMIC DATA'!#REF!</definedName>
    <definedName name="Z_0595F03A_10C1_11D1_BBF1_0020AF29375F_.wvu.Cols" localSheetId="8" hidden="1">#REF!</definedName>
    <definedName name="Z_0595F03A_10C1_11D1_BBF1_0020AF29375F_.wvu.Cols" hidden="1">#REF!</definedName>
    <definedName name="Z_0595F03B_10C1_11D1_BBF1_0020AF29375F_.wvu.Cols" hidden="1">'[5]FIXED ASSETS'!$D$1:$F$65536</definedName>
    <definedName name="Z_0595F03C_10C1_11D1_BBF1_0020AF29375F_.wvu.Cols" localSheetId="8" hidden="1">#REF!</definedName>
    <definedName name="Z_0595F03C_10C1_11D1_BBF1_0020AF29375F_.wvu.Cols" hidden="1">#REF!</definedName>
    <definedName name="Z_0595F03D_10C1_11D1_BBF1_0020AF29375F_.wvu.Cols" localSheetId="8" hidden="1">#REF!</definedName>
    <definedName name="Z_0595F03D_10C1_11D1_BBF1_0020AF29375F_.wvu.Cols" hidden="1">#REF!</definedName>
    <definedName name="Z_0595F03F_10C1_11D1_BBF1_0020AF29375F_.wvu.Cols" localSheetId="8" hidden="1">#REF!</definedName>
    <definedName name="Z_0595F03F_10C1_11D1_BBF1_0020AF29375F_.wvu.Cols" hidden="1">#REF!</definedName>
    <definedName name="Z_0595F040_10C1_11D1_BBF1_0020AF29375F_.wvu.Cols" hidden="1">[5]SALARIES!$C$1:$D$65536</definedName>
    <definedName name="Z_0595F041_10C1_11D1_BBF1_0020AF29375F_.wvu.Cols" localSheetId="8" hidden="1">#REF!</definedName>
    <definedName name="Z_0595F041_10C1_11D1_BBF1_0020AF29375F_.wvu.Cols" hidden="1">#REF!</definedName>
    <definedName name="Z_0595F042_10C1_11D1_BBF1_0020AF29375F_.wvu.Cols" hidden="1">'[5]SETTL - RBL'!$D$1:$F$65536</definedName>
    <definedName name="Z_0595F043_10C1_11D1_BBF1_0020AF29375F_.wvu.Cols" hidden="1">'[5]SETTL - USD'!$D$1:$F$65536</definedName>
    <definedName name="Z_0595F044_10C1_11D1_BBF1_0020AF29375F_.wvu.Cols" hidden="1">'[5]SPARES - BOOTHS'!$D$1:$F$65536</definedName>
    <definedName name="Z_0595F045_10C1_11D1_BBF1_0020AF29375F_.wvu.Cols" hidden="1">'[5]SPARES - PAYPHONES'!$D$1:$F$65536</definedName>
    <definedName name="Z_0595F046_10C1_11D1_BBF1_0020AF29375F_.wvu.Cols" hidden="1">[5]STAFF!$C$1:$D$65536</definedName>
    <definedName name="Z_0595F047_10C1_11D1_BBF1_0020AF29375F_.wvu.Cols" localSheetId="8" hidden="1">'[6]TRAFFIC CALC'!$D$1:$F$65536,'[6]TRAFFIC CALC'!#REF!</definedName>
    <definedName name="Z_0595F047_10C1_11D1_BBF1_0020AF29375F_.wvu.Cols" hidden="1">'[6]TRAFFIC CALC'!$D$1:$F$65536,'[6]TRAFFIC CALC'!#REF!</definedName>
    <definedName name="Z_0595F048_10C1_11D1_BBF1_0020AF29375F_.wvu.Cols" localSheetId="8" hidden="1">'[6]TRAFFIC PARM'!$D$1:$F$65536,'[6]TRAFFIC PARM'!#REF!</definedName>
    <definedName name="Z_0595F048_10C1_11D1_BBF1_0020AF29375F_.wvu.Cols" hidden="1">'[6]TRAFFIC PARM'!$D$1:$F$65536,'[6]TRAFFIC PARM'!#REF!</definedName>
    <definedName name="Z_0595F049_10C1_11D1_BBF1_0020AF29375F_.wvu.Cols" hidden="1">[5]VAT!$D$1:$F$65536</definedName>
    <definedName name="Z_0595F04B_10C1_11D1_BBF1_0020AF29375F_.wvu.Cols" hidden="1">[5]CAPEX!$A$1:$C$65536</definedName>
    <definedName name="Z_0595F04C_10C1_11D1_BBF1_0020AF29375F_.wvu.Cols" hidden="1">[5]CARDS!$A$1:$C$65536</definedName>
    <definedName name="Z_0595F04E_10C1_11D1_BBF1_0020AF29375F_.wvu.Cols" hidden="1">[5]CONTRIBUTION!$A$1:$C$65536</definedName>
    <definedName name="Z_0595F04F_10C1_11D1_BBF1_0020AF29375F_.wvu.Cols" hidden="1">[5]DELTA!$A$1:$C$65536</definedName>
    <definedName name="Z_0595F050_10C1_11D1_BBF1_0020AF29375F_.wvu.Cols" localSheetId="8" hidden="1">'[6]ECONOMIC DATA'!$A$1:$C$65536,'[6]ECONOMIC DATA'!#REF!</definedName>
    <definedName name="Z_0595F050_10C1_11D1_BBF1_0020AF29375F_.wvu.Cols" hidden="1">'[6]ECONOMIC DATA'!$A$1:$C$65536,'[6]ECONOMIC DATA'!#REF!</definedName>
    <definedName name="Z_0595F051_10C1_11D1_BBF1_0020AF29375F_.wvu.Cols" localSheetId="8" hidden="1">[7]Settl.Finanacing!#REF!</definedName>
    <definedName name="Z_0595F051_10C1_11D1_BBF1_0020AF29375F_.wvu.Cols" hidden="1">[7]Settl.Finanacing!#REF!</definedName>
    <definedName name="Z_0595F052_10C1_11D1_BBF1_0020AF29375F_.wvu.Cols" localSheetId="8" hidden="1">#REF!</definedName>
    <definedName name="Z_0595F052_10C1_11D1_BBF1_0020AF29375F_.wvu.Cols" hidden="1">#REF!</definedName>
    <definedName name="Z_0595F053_10C1_11D1_BBF1_0020AF29375F_.wvu.Cols" hidden="1">'[5]FIXED ASSETS'!$A$1:$C$65536</definedName>
    <definedName name="Z_0595F054_10C1_11D1_BBF1_0020AF29375F_.wvu.Cols" localSheetId="8" hidden="1">#REF!</definedName>
    <definedName name="Z_0595F054_10C1_11D1_BBF1_0020AF29375F_.wvu.Cols" hidden="1">#REF!</definedName>
    <definedName name="Z_0595F055_10C1_11D1_BBF1_0020AF29375F_.wvu.Cols" localSheetId="8" hidden="1">#REF!</definedName>
    <definedName name="Z_0595F055_10C1_11D1_BBF1_0020AF29375F_.wvu.Cols" hidden="1">#REF!</definedName>
    <definedName name="Z_0595F056_10C1_11D1_BBF1_0020AF29375F_.wvu.Cols" localSheetId="8" hidden="1">'[7]P&amp;L'!#REF!</definedName>
    <definedName name="Z_0595F056_10C1_11D1_BBF1_0020AF29375F_.wvu.Cols" hidden="1">'[7]P&amp;L'!#REF!</definedName>
    <definedName name="Z_0595F057_10C1_11D1_BBF1_0020AF29375F_.wvu.Cols" localSheetId="8" hidden="1">#REF!</definedName>
    <definedName name="Z_0595F057_10C1_11D1_BBF1_0020AF29375F_.wvu.Cols" hidden="1">#REF!</definedName>
    <definedName name="Z_0595F058_10C1_11D1_BBF1_0020AF29375F_.wvu.Cols" hidden="1">[5]SALARIES!$A$1:$A$65536</definedName>
    <definedName name="Z_0595F059_10C1_11D1_BBF1_0020AF29375F_.wvu.Cols" localSheetId="8" hidden="1">#REF!</definedName>
    <definedName name="Z_0595F059_10C1_11D1_BBF1_0020AF29375F_.wvu.Cols" hidden="1">#REF!</definedName>
    <definedName name="Z_0595F05A_10C1_11D1_BBF1_0020AF29375F_.wvu.Cols" hidden="1">'[5]SETTL - RBL'!$A$1:$C$65536</definedName>
    <definedName name="Z_0595F05B_10C1_11D1_BBF1_0020AF29375F_.wvu.Cols" hidden="1">'[5]SETTL - USD'!$A$1:$C$65536</definedName>
    <definedName name="Z_0595F05C_10C1_11D1_BBF1_0020AF29375F_.wvu.Cols" hidden="1">'[5]SPARES - BOOTHS'!$A$1:$C$65536</definedName>
    <definedName name="Z_0595F05D_10C1_11D1_BBF1_0020AF29375F_.wvu.Cols" hidden="1">'[5]SPARES - PAYPHONES'!$A$1:$C$65536</definedName>
    <definedName name="Z_0595F05E_10C1_11D1_BBF1_0020AF29375F_.wvu.Cols" hidden="1">[5]STAFF!$A$1:$A$65536</definedName>
    <definedName name="Z_0595F05F_10C1_11D1_BBF1_0020AF29375F_.wvu.Cols" localSheetId="8" hidden="1">'[6]TRAFFIC CALC'!$A$1:$C$65536,'[6]TRAFFIC CALC'!#REF!</definedName>
    <definedName name="Z_0595F05F_10C1_11D1_BBF1_0020AF29375F_.wvu.Cols" hidden="1">'[6]TRAFFIC CALC'!$A$1:$C$65536,'[6]TRAFFIC CALC'!#REF!</definedName>
    <definedName name="Z_0595F060_10C1_11D1_BBF1_0020AF29375F_.wvu.Cols" localSheetId="8" hidden="1">'[6]TRAFFIC PARM'!$A$1:$C$65536,'[6]TRAFFIC PARM'!#REF!</definedName>
    <definedName name="Z_0595F060_10C1_11D1_BBF1_0020AF29375F_.wvu.Cols" hidden="1">'[6]TRAFFIC PARM'!$A$1:$C$65536,'[6]TRAFFIC PARM'!#REF!</definedName>
    <definedName name="Z_0595F061_10C1_11D1_BBF1_0020AF29375F_.wvu.Cols" hidden="1">[5]VAT!$A$1:$C$65536</definedName>
    <definedName name="Z_195152ED_E1B3_11D0_BBF1_0020AF29375F_.wvu.Cols" hidden="1">[5]CAPEX!$D$1:$F$65536</definedName>
    <definedName name="Z_195152EE_E1B3_11D0_BBF1_0020AF29375F_.wvu.Cols" hidden="1">[5]CARDS!$D$1:$F$65536</definedName>
    <definedName name="Z_195152F0_E1B3_11D0_BBF1_0020AF29375F_.wvu.Cols" hidden="1">[5]CONTRIBUTION!$D$1:$F$65536</definedName>
    <definedName name="Z_195152F1_E1B3_11D0_BBF1_0020AF29375F_.wvu.Cols" hidden="1">[5]DELTA!$D$1:$F$65536</definedName>
    <definedName name="Z_195152F2_E1B3_11D0_BBF1_0020AF29375F_.wvu.Cols" localSheetId="8" hidden="1">'[6]ECONOMIC DATA'!$D$1:$F$65536,'[6]ECONOMIC DATA'!#REF!</definedName>
    <definedName name="Z_195152F2_E1B3_11D0_BBF1_0020AF29375F_.wvu.Cols" hidden="1">'[6]ECONOMIC DATA'!$D$1:$F$65536,'[6]ECONOMIC DATA'!#REF!</definedName>
    <definedName name="Z_195152F4_E1B3_11D0_BBF1_0020AF29375F_.wvu.Cols" localSheetId="8" hidden="1">#REF!</definedName>
    <definedName name="Z_195152F4_E1B3_11D0_BBF1_0020AF29375F_.wvu.Cols" hidden="1">#REF!</definedName>
    <definedName name="Z_195152F5_E1B3_11D0_BBF1_0020AF29375F_.wvu.Cols" hidden="1">'[5]FIXED ASSETS'!$D$1:$F$65536</definedName>
    <definedName name="Z_195152F6_E1B3_11D0_BBF1_0020AF29375F_.wvu.Cols" localSheetId="8" hidden="1">#REF!</definedName>
    <definedName name="Z_195152F6_E1B3_11D0_BBF1_0020AF29375F_.wvu.Cols" hidden="1">#REF!</definedName>
    <definedName name="Z_195152F7_E1B3_11D0_BBF1_0020AF29375F_.wvu.Cols" localSheetId="8" hidden="1">#REF!</definedName>
    <definedName name="Z_195152F7_E1B3_11D0_BBF1_0020AF29375F_.wvu.Cols" hidden="1">#REF!</definedName>
    <definedName name="Z_195152F9_E1B3_11D0_BBF1_0020AF29375F_.wvu.Cols" localSheetId="8" hidden="1">#REF!</definedName>
    <definedName name="Z_195152F9_E1B3_11D0_BBF1_0020AF29375F_.wvu.Cols" hidden="1">#REF!</definedName>
    <definedName name="Z_195152FA_E1B3_11D0_BBF1_0020AF29375F_.wvu.Cols" hidden="1">[5]SALARIES!$C$1:$D$65536</definedName>
    <definedName name="Z_195152FB_E1B3_11D0_BBF1_0020AF29375F_.wvu.Cols" localSheetId="8" hidden="1">#REF!</definedName>
    <definedName name="Z_195152FB_E1B3_11D0_BBF1_0020AF29375F_.wvu.Cols" hidden="1">#REF!</definedName>
    <definedName name="Z_195152FC_E1B3_11D0_BBF1_0020AF29375F_.wvu.Cols" hidden="1">'[5]SETTL - RBL'!$D$1:$F$65536</definedName>
    <definedName name="Z_195152FD_E1B3_11D0_BBF1_0020AF29375F_.wvu.Cols" hidden="1">'[5]SETTL - USD'!$D$1:$F$65536</definedName>
    <definedName name="Z_195152FE_E1B3_11D0_BBF1_0020AF29375F_.wvu.Cols" hidden="1">'[5]SPARES - BOOTHS'!$D$1:$F$65536</definedName>
    <definedName name="Z_195152FF_E1B3_11D0_BBF1_0020AF29375F_.wvu.Cols" hidden="1">'[5]SPARES - PAYPHONES'!$D$1:$F$65536</definedName>
    <definedName name="Z_19515300_E1B3_11D0_BBF1_0020AF29375F_.wvu.Cols" hidden="1">[5]STAFF!$C$1:$D$65536</definedName>
    <definedName name="Z_19515301_E1B3_11D0_BBF1_0020AF29375F_.wvu.Cols" localSheetId="8" hidden="1">'[6]TRAFFIC CALC'!$D$1:$F$65536,'[6]TRAFFIC CALC'!#REF!</definedName>
    <definedName name="Z_19515301_E1B3_11D0_BBF1_0020AF29375F_.wvu.Cols" hidden="1">'[6]TRAFFIC CALC'!$D$1:$F$65536,'[6]TRAFFIC CALC'!#REF!</definedName>
    <definedName name="Z_19515302_E1B3_11D0_BBF1_0020AF29375F_.wvu.Cols" localSheetId="8" hidden="1">'[6]TRAFFIC PARM'!$D$1:$F$65536,'[6]TRAFFIC PARM'!#REF!</definedName>
    <definedName name="Z_19515302_E1B3_11D0_BBF1_0020AF29375F_.wvu.Cols" hidden="1">'[6]TRAFFIC PARM'!$D$1:$F$65536,'[6]TRAFFIC PARM'!#REF!</definedName>
    <definedName name="Z_19515303_E1B3_11D0_BBF1_0020AF29375F_.wvu.Cols" hidden="1">[5]VAT!$D$1:$F$65536</definedName>
    <definedName name="Z_19515305_E1B3_11D0_BBF1_0020AF29375F_.wvu.Cols" hidden="1">[5]CAPEX!$A$1:$C$65536</definedName>
    <definedName name="Z_19515306_E1B3_11D0_BBF1_0020AF29375F_.wvu.Cols" hidden="1">[5]CARDS!$A$1:$C$65536</definedName>
    <definedName name="Z_19515308_E1B3_11D0_BBF1_0020AF29375F_.wvu.Cols" hidden="1">[5]CONTRIBUTION!$A$1:$C$65536</definedName>
    <definedName name="Z_19515309_E1B3_11D0_BBF1_0020AF29375F_.wvu.Cols" hidden="1">[5]DELTA!$A$1:$C$65536</definedName>
    <definedName name="Z_1951530A_E1B3_11D0_BBF1_0020AF29375F_.wvu.Cols" localSheetId="8" hidden="1">'[6]ECONOMIC DATA'!$A$1:$C$65536,'[6]ECONOMIC DATA'!#REF!</definedName>
    <definedName name="Z_1951530A_E1B3_11D0_BBF1_0020AF29375F_.wvu.Cols" hidden="1">'[6]ECONOMIC DATA'!$A$1:$C$65536,'[6]ECONOMIC DATA'!#REF!</definedName>
    <definedName name="Z_1951530B_E1B3_11D0_BBF1_0020AF29375F_.wvu.Cols" localSheetId="8" hidden="1">[7]Settl.Finanacing!#REF!</definedName>
    <definedName name="Z_1951530B_E1B3_11D0_BBF1_0020AF29375F_.wvu.Cols" hidden="1">[7]Settl.Finanacing!#REF!</definedName>
    <definedName name="Z_1951530C_E1B3_11D0_BBF1_0020AF29375F_.wvu.Cols" localSheetId="8" hidden="1">#REF!</definedName>
    <definedName name="Z_1951530C_E1B3_11D0_BBF1_0020AF29375F_.wvu.Cols" hidden="1">#REF!</definedName>
    <definedName name="Z_1951530D_E1B3_11D0_BBF1_0020AF29375F_.wvu.Cols" hidden="1">'[5]FIXED ASSETS'!$A$1:$C$65536</definedName>
    <definedName name="Z_1951530E_E1B3_11D0_BBF1_0020AF29375F_.wvu.Cols" localSheetId="8" hidden="1">#REF!</definedName>
    <definedName name="Z_1951530E_E1B3_11D0_BBF1_0020AF29375F_.wvu.Cols" hidden="1">#REF!</definedName>
    <definedName name="Z_1951530F_E1B3_11D0_BBF1_0020AF29375F_.wvu.Cols" localSheetId="8" hidden="1">#REF!</definedName>
    <definedName name="Z_1951530F_E1B3_11D0_BBF1_0020AF29375F_.wvu.Cols" hidden="1">#REF!</definedName>
    <definedName name="Z_19515310_E1B3_11D0_BBF1_0020AF29375F_.wvu.Cols" localSheetId="8" hidden="1">'[7]P&amp;L'!#REF!</definedName>
    <definedName name="Z_19515310_E1B3_11D0_BBF1_0020AF29375F_.wvu.Cols" hidden="1">'[7]P&amp;L'!#REF!</definedName>
    <definedName name="Z_19515311_E1B3_11D0_BBF1_0020AF29375F_.wvu.Cols" localSheetId="8" hidden="1">#REF!</definedName>
    <definedName name="Z_19515311_E1B3_11D0_BBF1_0020AF29375F_.wvu.Cols" hidden="1">#REF!</definedName>
    <definedName name="Z_19515312_E1B3_11D0_BBF1_0020AF29375F_.wvu.Cols" hidden="1">[5]SALARIES!$A$1:$A$65536</definedName>
    <definedName name="Z_19515313_E1B3_11D0_BBF1_0020AF29375F_.wvu.Cols" localSheetId="8" hidden="1">#REF!</definedName>
    <definedName name="Z_19515313_E1B3_11D0_BBF1_0020AF29375F_.wvu.Cols" hidden="1">#REF!</definedName>
    <definedName name="Z_19515314_E1B3_11D0_BBF1_0020AF29375F_.wvu.Cols" hidden="1">'[5]SETTL - RBL'!$A$1:$C$65536</definedName>
    <definedName name="Z_19515315_E1B3_11D0_BBF1_0020AF29375F_.wvu.Cols" hidden="1">'[5]SETTL - USD'!$A$1:$C$65536</definedName>
    <definedName name="Z_19515316_E1B3_11D0_BBF1_0020AF29375F_.wvu.Cols" hidden="1">'[5]SPARES - BOOTHS'!$A$1:$C$65536</definedName>
    <definedName name="Z_19515317_E1B3_11D0_BBF1_0020AF29375F_.wvu.Cols" hidden="1">'[5]SPARES - PAYPHONES'!$A$1:$C$65536</definedName>
    <definedName name="Z_19515318_E1B3_11D0_BBF1_0020AF29375F_.wvu.Cols" hidden="1">[5]STAFF!$A$1:$A$65536</definedName>
    <definedName name="Z_19515319_E1B3_11D0_BBF1_0020AF29375F_.wvu.Cols" localSheetId="8" hidden="1">'[6]TRAFFIC CALC'!$A$1:$C$65536,'[6]TRAFFIC CALC'!#REF!</definedName>
    <definedName name="Z_19515319_E1B3_11D0_BBF1_0020AF29375F_.wvu.Cols" hidden="1">'[6]TRAFFIC CALC'!$A$1:$C$65536,'[6]TRAFFIC CALC'!#REF!</definedName>
    <definedName name="Z_1951531A_E1B3_11D0_BBF1_0020AF29375F_.wvu.Cols" localSheetId="8" hidden="1">'[6]TRAFFIC PARM'!$A$1:$C$65536,'[6]TRAFFIC PARM'!#REF!</definedName>
    <definedName name="Z_1951531A_E1B3_11D0_BBF1_0020AF29375F_.wvu.Cols" hidden="1">'[6]TRAFFIC PARM'!$A$1:$C$65536,'[6]TRAFFIC PARM'!#REF!</definedName>
    <definedName name="Z_1951531B_E1B3_11D0_BBF1_0020AF29375F_.wvu.Cols" hidden="1">[5]VAT!$A$1:$C$65536</definedName>
    <definedName name="Z_6EE4AFE5_8A42_11D0_BBF1_0020AF29375F_.wvu.Cols" hidden="1">[5]CAPEX!$D$1:$F$65536</definedName>
    <definedName name="Z_6EE4AFE6_8A42_11D0_BBF1_0020AF29375F_.wvu.Cols" hidden="1">[5]CARDS!$D$1:$F$65536</definedName>
    <definedName name="Z_6EE4AFE8_8A42_11D0_BBF1_0020AF29375F_.wvu.Cols" hidden="1">[5]CONTRIBUTION!$D$1:$F$65536</definedName>
    <definedName name="Z_6EE4AFE9_8A42_11D0_BBF1_0020AF29375F_.wvu.Cols" hidden="1">[5]DELTA!$D$1:$F$65536</definedName>
    <definedName name="Z_6EE4AFEA_8A42_11D0_BBF1_0020AF29375F_.wvu.Cols" localSheetId="8" hidden="1">'[6]ECONOMIC DATA'!$D$1:$F$65536,'[6]ECONOMIC DATA'!#REF!</definedName>
    <definedName name="Z_6EE4AFEA_8A42_11D0_BBF1_0020AF29375F_.wvu.Cols" hidden="1">'[6]ECONOMIC DATA'!$D$1:$F$65536,'[6]ECONOMIC DATA'!#REF!</definedName>
    <definedName name="Z_6EE4AFEC_8A42_11D0_BBF1_0020AF29375F_.wvu.Cols" localSheetId="8" hidden="1">#REF!</definedName>
    <definedName name="Z_6EE4AFEC_8A42_11D0_BBF1_0020AF29375F_.wvu.Cols" hidden="1">#REF!</definedName>
    <definedName name="Z_6EE4AFED_8A42_11D0_BBF1_0020AF29375F_.wvu.Cols" hidden="1">'[5]FIXED ASSETS'!$D$1:$F$65536</definedName>
    <definedName name="Z_6EE4AFEE_8A42_11D0_BBF1_0020AF29375F_.wvu.Cols" localSheetId="8" hidden="1">#REF!</definedName>
    <definedName name="Z_6EE4AFEE_8A42_11D0_BBF1_0020AF29375F_.wvu.Cols" hidden="1">#REF!</definedName>
    <definedName name="Z_6EE4AFEF_8A42_11D0_BBF1_0020AF29375F_.wvu.Cols" localSheetId="8" hidden="1">#REF!</definedName>
    <definedName name="Z_6EE4AFEF_8A42_11D0_BBF1_0020AF29375F_.wvu.Cols" hidden="1">#REF!</definedName>
    <definedName name="Z_6EE4AFF1_8A42_11D0_BBF1_0020AF29375F_.wvu.Cols" localSheetId="8" hidden="1">#REF!</definedName>
    <definedName name="Z_6EE4AFF1_8A42_11D0_BBF1_0020AF29375F_.wvu.Cols" hidden="1">#REF!</definedName>
    <definedName name="Z_6EE4AFF2_8A42_11D0_BBF1_0020AF29375F_.wvu.Cols" hidden="1">[5]SALARIES!$C$1:$D$65536</definedName>
    <definedName name="Z_6EE4AFF3_8A42_11D0_BBF1_0020AF29375F_.wvu.Cols" localSheetId="8" hidden="1">#REF!</definedName>
    <definedName name="Z_6EE4AFF3_8A42_11D0_BBF1_0020AF29375F_.wvu.Cols" hidden="1">#REF!</definedName>
    <definedName name="Z_6EE4AFF4_8A42_11D0_BBF1_0020AF29375F_.wvu.Cols" hidden="1">'[5]SETTL - RBL'!$D$1:$F$65536</definedName>
    <definedName name="Z_6EE4AFF5_8A42_11D0_BBF1_0020AF29375F_.wvu.Cols" hidden="1">'[5]SETTL - USD'!$D$1:$F$65536</definedName>
    <definedName name="Z_6EE4AFF6_8A42_11D0_BBF1_0020AF29375F_.wvu.Cols" hidden="1">'[5]SPARES - BOOTHS'!$D$1:$F$65536</definedName>
    <definedName name="Z_6EE4AFF7_8A42_11D0_BBF1_0020AF29375F_.wvu.Cols" hidden="1">'[5]SPARES - PAYPHONES'!$D$1:$F$65536</definedName>
    <definedName name="Z_6EE4AFF8_8A42_11D0_BBF1_0020AF29375F_.wvu.Cols" hidden="1">[5]STAFF!$C$1:$D$65536</definedName>
    <definedName name="Z_6EE4AFF9_8A42_11D0_BBF1_0020AF29375F_.wvu.Cols" localSheetId="8" hidden="1">'[6]TRAFFIC CALC'!$D$1:$F$65536,'[6]TRAFFIC CALC'!#REF!</definedName>
    <definedName name="Z_6EE4AFF9_8A42_11D0_BBF1_0020AF29375F_.wvu.Cols" hidden="1">'[6]TRAFFIC CALC'!$D$1:$F$65536,'[6]TRAFFIC CALC'!#REF!</definedName>
    <definedName name="Z_6EE4AFFA_8A42_11D0_BBF1_0020AF29375F_.wvu.Cols" localSheetId="8" hidden="1">'[6]TRAFFIC PARM'!$D$1:$F$65536,'[6]TRAFFIC PARM'!#REF!</definedName>
    <definedName name="Z_6EE4AFFA_8A42_11D0_BBF1_0020AF29375F_.wvu.Cols" hidden="1">'[6]TRAFFIC PARM'!$D$1:$F$65536,'[6]TRAFFIC PARM'!#REF!</definedName>
    <definedName name="Z_6EE4AFFB_8A42_11D0_BBF1_0020AF29375F_.wvu.Cols" hidden="1">[5]VAT!$D$1:$F$65536</definedName>
    <definedName name="Z_6EE4AFFD_8A42_11D0_BBF1_0020AF29375F_.wvu.Cols" hidden="1">[5]CAPEX!$A$1:$C$65536</definedName>
    <definedName name="Z_6EE4AFFE_8A42_11D0_BBF1_0020AF29375F_.wvu.Cols" hidden="1">[5]CARDS!$A$1:$C$65536</definedName>
    <definedName name="Z_6EE4B000_8A42_11D0_BBF1_0020AF29375F_.wvu.Cols" hidden="1">[5]CONTRIBUTION!$A$1:$C$65536</definedName>
    <definedName name="Z_6EE4B001_8A42_11D0_BBF1_0020AF29375F_.wvu.Cols" hidden="1">[5]DELTA!$A$1:$C$65536</definedName>
    <definedName name="Z_6EE4B002_8A42_11D0_BBF1_0020AF29375F_.wvu.Cols" localSheetId="8" hidden="1">'[6]ECONOMIC DATA'!$A$1:$C$65536,'[6]ECONOMIC DATA'!#REF!</definedName>
    <definedName name="Z_6EE4B002_8A42_11D0_BBF1_0020AF29375F_.wvu.Cols" hidden="1">'[6]ECONOMIC DATA'!$A$1:$C$65536,'[6]ECONOMIC DATA'!#REF!</definedName>
    <definedName name="Z_6EE4B003_8A42_11D0_BBF1_0020AF29375F_.wvu.Cols" localSheetId="8" hidden="1">[7]Settl.Finanacing!#REF!</definedName>
    <definedName name="Z_6EE4B003_8A42_11D0_BBF1_0020AF29375F_.wvu.Cols" hidden="1">[7]Settl.Finanacing!#REF!</definedName>
    <definedName name="Z_6EE4B004_8A42_11D0_BBF1_0020AF29375F_.wvu.Cols" localSheetId="8" hidden="1">#REF!</definedName>
    <definedName name="Z_6EE4B004_8A42_11D0_BBF1_0020AF29375F_.wvu.Cols" hidden="1">#REF!</definedName>
    <definedName name="Z_6EE4B005_8A42_11D0_BBF1_0020AF29375F_.wvu.Cols" hidden="1">'[5]FIXED ASSETS'!$A$1:$C$65536</definedName>
    <definedName name="Z_6EE4B006_8A42_11D0_BBF1_0020AF29375F_.wvu.Cols" localSheetId="8" hidden="1">#REF!</definedName>
    <definedName name="Z_6EE4B006_8A42_11D0_BBF1_0020AF29375F_.wvu.Cols" hidden="1">#REF!</definedName>
    <definedName name="Z_6EE4B007_8A42_11D0_BBF1_0020AF29375F_.wvu.Cols" localSheetId="8" hidden="1">#REF!</definedName>
    <definedName name="Z_6EE4B007_8A42_11D0_BBF1_0020AF29375F_.wvu.Cols" hidden="1">#REF!</definedName>
    <definedName name="Z_6EE4B008_8A42_11D0_BBF1_0020AF29375F_.wvu.Cols" localSheetId="8" hidden="1">'[7]P&amp;L'!#REF!</definedName>
    <definedName name="Z_6EE4B008_8A42_11D0_BBF1_0020AF29375F_.wvu.Cols" hidden="1">'[7]P&amp;L'!#REF!</definedName>
    <definedName name="Z_6EE4B009_8A42_11D0_BBF1_0020AF29375F_.wvu.Cols" localSheetId="8" hidden="1">#REF!</definedName>
    <definedName name="Z_6EE4B009_8A42_11D0_BBF1_0020AF29375F_.wvu.Cols" hidden="1">#REF!</definedName>
    <definedName name="Z_6EE4B00A_8A42_11D0_BBF1_0020AF29375F_.wvu.Cols" hidden="1">[5]SALARIES!$A$1:$A$65536</definedName>
    <definedName name="Z_6EE4B00B_8A42_11D0_BBF1_0020AF29375F_.wvu.Cols" localSheetId="8" hidden="1">#REF!</definedName>
    <definedName name="Z_6EE4B00B_8A42_11D0_BBF1_0020AF29375F_.wvu.Cols" hidden="1">#REF!</definedName>
    <definedName name="Z_6EE4B00C_8A42_11D0_BBF1_0020AF29375F_.wvu.Cols" hidden="1">'[5]SETTL - RBL'!$A$1:$C$65536</definedName>
    <definedName name="Z_6EE4B00D_8A42_11D0_BBF1_0020AF29375F_.wvu.Cols" hidden="1">'[5]SETTL - USD'!$A$1:$C$65536</definedName>
    <definedName name="Z_6EE4B00E_8A42_11D0_BBF1_0020AF29375F_.wvu.Cols" hidden="1">'[5]SPARES - BOOTHS'!$A$1:$C$65536</definedName>
    <definedName name="Z_6EE4B00F_8A42_11D0_BBF1_0020AF29375F_.wvu.Cols" hidden="1">'[5]SPARES - PAYPHONES'!$A$1:$C$65536</definedName>
    <definedName name="Z_6EE4B010_8A42_11D0_BBF1_0020AF29375F_.wvu.Cols" hidden="1">[5]STAFF!$A$1:$A$65536</definedName>
    <definedName name="Z_6EE4B011_8A42_11D0_BBF1_0020AF29375F_.wvu.Cols" localSheetId="8" hidden="1">'[6]TRAFFIC CALC'!$A$1:$C$65536,'[6]TRAFFIC CALC'!#REF!</definedName>
    <definedName name="Z_6EE4B011_8A42_11D0_BBF1_0020AF29375F_.wvu.Cols" hidden="1">'[6]TRAFFIC CALC'!$A$1:$C$65536,'[6]TRAFFIC CALC'!#REF!</definedName>
    <definedName name="Z_6EE4B012_8A42_11D0_BBF1_0020AF29375F_.wvu.Cols" localSheetId="8" hidden="1">'[6]TRAFFIC PARM'!$A$1:$C$65536,'[6]TRAFFIC PARM'!#REF!</definedName>
    <definedName name="Z_6EE4B012_8A42_11D0_BBF1_0020AF29375F_.wvu.Cols" hidden="1">'[6]TRAFFIC PARM'!$A$1:$C$65536,'[6]TRAFFIC PARM'!#REF!</definedName>
    <definedName name="Z_6EE4B013_8A42_11D0_BBF1_0020AF29375F_.wvu.Cols" hidden="1">[5]VAT!$A$1:$C$65536</definedName>
    <definedName name="Z_9208C86D_C6DF_11D0_B623_0020AF49B783_.wvu.Cols" hidden="1">[5]CAPEX!$D$1:$F$65536</definedName>
    <definedName name="Z_9208C86E_C6DF_11D0_B623_0020AF49B783_.wvu.Cols" hidden="1">[5]CARDS!$D$1:$F$65536</definedName>
    <definedName name="Z_9208C870_C6DF_11D0_B623_0020AF49B783_.wvu.Cols" hidden="1">[5]CONTRIBUTION!$D$1:$F$65536</definedName>
    <definedName name="Z_9208C871_C6DF_11D0_B623_0020AF49B783_.wvu.Cols" hidden="1">[5]DELTA!$D$1:$F$65536</definedName>
    <definedName name="Z_9208C872_C6DF_11D0_B623_0020AF49B783_.wvu.Cols" localSheetId="8" hidden="1">'[6]ECONOMIC DATA'!$D$1:$F$65536,'[6]ECONOMIC DATA'!#REF!</definedName>
    <definedName name="Z_9208C872_C6DF_11D0_B623_0020AF49B783_.wvu.Cols" hidden="1">'[6]ECONOMIC DATA'!$D$1:$F$65536,'[6]ECONOMIC DATA'!#REF!</definedName>
    <definedName name="Z_9208C874_C6DF_11D0_B623_0020AF49B783_.wvu.Cols" localSheetId="8" hidden="1">#REF!</definedName>
    <definedName name="Z_9208C874_C6DF_11D0_B623_0020AF49B783_.wvu.Cols" hidden="1">#REF!</definedName>
    <definedName name="Z_9208C875_C6DF_11D0_B623_0020AF49B783_.wvu.Cols" hidden="1">'[5]FIXED ASSETS'!$D$1:$F$65536</definedName>
    <definedName name="Z_9208C876_C6DF_11D0_B623_0020AF49B783_.wvu.Cols" localSheetId="8" hidden="1">#REF!</definedName>
    <definedName name="Z_9208C876_C6DF_11D0_B623_0020AF49B783_.wvu.Cols" hidden="1">#REF!</definedName>
    <definedName name="Z_9208C877_C6DF_11D0_B623_0020AF49B783_.wvu.Cols" localSheetId="8" hidden="1">#REF!</definedName>
    <definedName name="Z_9208C877_C6DF_11D0_B623_0020AF49B783_.wvu.Cols" hidden="1">#REF!</definedName>
    <definedName name="Z_9208C879_C6DF_11D0_B623_0020AF49B783_.wvu.Cols" localSheetId="8" hidden="1">#REF!</definedName>
    <definedName name="Z_9208C879_C6DF_11D0_B623_0020AF49B783_.wvu.Cols" hidden="1">#REF!</definedName>
    <definedName name="Z_9208C87A_C6DF_11D0_B623_0020AF49B783_.wvu.Cols" hidden="1">[5]SALARIES!$C$1:$D$65536</definedName>
    <definedName name="Z_9208C87B_C6DF_11D0_B623_0020AF49B783_.wvu.Cols" localSheetId="8" hidden="1">#REF!</definedName>
    <definedName name="Z_9208C87B_C6DF_11D0_B623_0020AF49B783_.wvu.Cols" hidden="1">#REF!</definedName>
    <definedName name="Z_9208C87C_C6DF_11D0_B623_0020AF49B783_.wvu.Cols" hidden="1">'[5]SETTL - RBL'!$D$1:$F$65536</definedName>
    <definedName name="Z_9208C87D_C6DF_11D0_B623_0020AF49B783_.wvu.Cols" hidden="1">'[5]SETTL - USD'!$D$1:$F$65536</definedName>
    <definedName name="Z_9208C87E_C6DF_11D0_B623_0020AF49B783_.wvu.Cols" hidden="1">'[5]SPARES - BOOTHS'!$D$1:$F$65536</definedName>
    <definedName name="Z_9208C87F_C6DF_11D0_B623_0020AF49B783_.wvu.Cols" hidden="1">'[5]SPARES - PAYPHONES'!$D$1:$F$65536</definedName>
    <definedName name="Z_9208C880_C6DF_11D0_B623_0020AF49B783_.wvu.Cols" hidden="1">[5]STAFF!$C$1:$D$65536</definedName>
    <definedName name="Z_9208C881_C6DF_11D0_B623_0020AF49B783_.wvu.Cols" localSheetId="8" hidden="1">'[6]TRAFFIC CALC'!$D$1:$F$65536,'[6]TRAFFIC CALC'!#REF!</definedName>
    <definedName name="Z_9208C881_C6DF_11D0_B623_0020AF49B783_.wvu.Cols" hidden="1">'[6]TRAFFIC CALC'!$D$1:$F$65536,'[6]TRAFFIC CALC'!#REF!</definedName>
    <definedName name="Z_9208C882_C6DF_11D0_B623_0020AF49B783_.wvu.Cols" localSheetId="8" hidden="1">'[6]TRAFFIC PARM'!$D$1:$F$65536,'[6]TRAFFIC PARM'!#REF!</definedName>
    <definedName name="Z_9208C882_C6DF_11D0_B623_0020AF49B783_.wvu.Cols" hidden="1">'[6]TRAFFIC PARM'!$D$1:$F$65536,'[6]TRAFFIC PARM'!#REF!</definedName>
    <definedName name="Z_9208C883_C6DF_11D0_B623_0020AF49B783_.wvu.Cols" hidden="1">[5]VAT!$D$1:$F$65536</definedName>
    <definedName name="Z_9208C885_C6DF_11D0_B623_0020AF49B783_.wvu.Cols" hidden="1">[5]CAPEX!$A$1:$C$65536</definedName>
    <definedName name="Z_9208C886_C6DF_11D0_B623_0020AF49B783_.wvu.Cols" hidden="1">[5]CARDS!$A$1:$C$65536</definedName>
    <definedName name="Z_9208C888_C6DF_11D0_B623_0020AF49B783_.wvu.Cols" hidden="1">[5]CONTRIBUTION!$A$1:$C$65536</definedName>
    <definedName name="Z_9208C889_C6DF_11D0_B623_0020AF49B783_.wvu.Cols" hidden="1">[5]DELTA!$A$1:$C$65536</definedName>
    <definedName name="Z_9208C88A_C6DF_11D0_B623_0020AF49B783_.wvu.Cols" localSheetId="8" hidden="1">'[6]ECONOMIC DATA'!$A$1:$C$65536,'[6]ECONOMIC DATA'!#REF!</definedName>
    <definedName name="Z_9208C88A_C6DF_11D0_B623_0020AF49B783_.wvu.Cols" hidden="1">'[6]ECONOMIC DATA'!$A$1:$C$65536,'[6]ECONOMIC DATA'!#REF!</definedName>
    <definedName name="Z_9208C88B_C6DF_11D0_B623_0020AF49B783_.wvu.Cols" localSheetId="8" hidden="1">[7]Settl.Finanacing!#REF!</definedName>
    <definedName name="Z_9208C88B_C6DF_11D0_B623_0020AF49B783_.wvu.Cols" hidden="1">[7]Settl.Finanacing!#REF!</definedName>
    <definedName name="Z_9208C88C_C6DF_11D0_B623_0020AF49B783_.wvu.Cols" localSheetId="8" hidden="1">#REF!</definedName>
    <definedName name="Z_9208C88C_C6DF_11D0_B623_0020AF49B783_.wvu.Cols" hidden="1">#REF!</definedName>
    <definedName name="Z_9208C88D_C6DF_11D0_B623_0020AF49B783_.wvu.Cols" hidden="1">'[5]FIXED ASSETS'!$A$1:$C$65536</definedName>
    <definedName name="Z_9208C88E_C6DF_11D0_B623_0020AF49B783_.wvu.Cols" localSheetId="8" hidden="1">#REF!</definedName>
    <definedName name="Z_9208C88E_C6DF_11D0_B623_0020AF49B783_.wvu.Cols" hidden="1">#REF!</definedName>
    <definedName name="Z_9208C88F_C6DF_11D0_B623_0020AF49B783_.wvu.Cols" localSheetId="8" hidden="1">#REF!</definedName>
    <definedName name="Z_9208C88F_C6DF_11D0_B623_0020AF49B783_.wvu.Cols" hidden="1">#REF!</definedName>
    <definedName name="Z_9208C890_C6DF_11D0_B623_0020AF49B783_.wvu.Cols" localSheetId="8" hidden="1">'[7]P&amp;L'!#REF!</definedName>
    <definedName name="Z_9208C890_C6DF_11D0_B623_0020AF49B783_.wvu.Cols" hidden="1">'[7]P&amp;L'!#REF!</definedName>
    <definedName name="Z_9208C891_C6DF_11D0_B623_0020AF49B783_.wvu.Cols" localSheetId="8" hidden="1">#REF!</definedName>
    <definedName name="Z_9208C891_C6DF_11D0_B623_0020AF49B783_.wvu.Cols" hidden="1">#REF!</definedName>
    <definedName name="Z_9208C892_C6DF_11D0_B623_0020AF49B783_.wvu.Cols" hidden="1">[5]SALARIES!$A$1:$A$65536</definedName>
    <definedName name="Z_9208C893_C6DF_11D0_B623_0020AF49B783_.wvu.Cols" localSheetId="8" hidden="1">#REF!</definedName>
    <definedName name="Z_9208C893_C6DF_11D0_B623_0020AF49B783_.wvu.Cols" hidden="1">#REF!</definedName>
    <definedName name="Z_9208C894_C6DF_11D0_B623_0020AF49B783_.wvu.Cols" hidden="1">'[5]SETTL - RBL'!$A$1:$C$65536</definedName>
    <definedName name="Z_9208C895_C6DF_11D0_B623_0020AF49B783_.wvu.Cols" hidden="1">'[5]SETTL - USD'!$A$1:$C$65536</definedName>
    <definedName name="Z_9208C896_C6DF_11D0_B623_0020AF49B783_.wvu.Cols" hidden="1">'[5]SPARES - BOOTHS'!$A$1:$C$65536</definedName>
    <definedName name="Z_9208C897_C6DF_11D0_B623_0020AF49B783_.wvu.Cols" hidden="1">'[5]SPARES - PAYPHONES'!$A$1:$C$65536</definedName>
    <definedName name="Z_9208C898_C6DF_11D0_B623_0020AF49B783_.wvu.Cols" hidden="1">[5]STAFF!$A$1:$A$65536</definedName>
    <definedName name="Z_9208C899_C6DF_11D0_B623_0020AF49B783_.wvu.Cols" localSheetId="8" hidden="1">'[6]TRAFFIC CALC'!$A$1:$C$65536,'[6]TRAFFIC CALC'!#REF!</definedName>
    <definedName name="Z_9208C899_C6DF_11D0_B623_0020AF49B783_.wvu.Cols" hidden="1">'[6]TRAFFIC CALC'!$A$1:$C$65536,'[6]TRAFFIC CALC'!#REF!</definedName>
    <definedName name="Z_9208C89A_C6DF_11D0_B623_0020AF49B783_.wvu.Cols" localSheetId="8" hidden="1">'[6]TRAFFIC PARM'!$A$1:$C$65536,'[6]TRAFFIC PARM'!#REF!</definedName>
    <definedName name="Z_9208C89A_C6DF_11D0_B623_0020AF49B783_.wvu.Cols" hidden="1">'[6]TRAFFIC PARM'!$A$1:$C$65536,'[6]TRAFFIC PARM'!#REF!</definedName>
    <definedName name="Z_9208C89B_C6DF_11D0_B623_0020AF49B783_.wvu.Cols" hidden="1">[5]VAT!$A$1:$C$65536</definedName>
    <definedName name="Z_92F7E094_0E3C_11D1_BBF1_0020AF29375F_.wvu.Cols" hidden="1">[5]CAPEX!$D$1:$F$65536</definedName>
    <definedName name="Z_92F7E095_0E3C_11D1_BBF1_0020AF29375F_.wvu.Cols" hidden="1">[5]CARDS!$D$1:$F$65536</definedName>
    <definedName name="Z_92F7E097_0E3C_11D1_BBF1_0020AF29375F_.wvu.Cols" hidden="1">[5]CONTRIBUTION!$D$1:$F$65536</definedName>
    <definedName name="Z_92F7E098_0E3C_11D1_BBF1_0020AF29375F_.wvu.Cols" hidden="1">[5]DELTA!$D$1:$F$65536</definedName>
    <definedName name="Z_92F7E099_0E3C_11D1_BBF1_0020AF29375F_.wvu.Cols" localSheetId="8" hidden="1">'[6]ECONOMIC DATA'!$D$1:$F$65536,'[6]ECONOMIC DATA'!#REF!</definedName>
    <definedName name="Z_92F7E099_0E3C_11D1_BBF1_0020AF29375F_.wvu.Cols" hidden="1">'[6]ECONOMIC DATA'!$D$1:$F$65536,'[6]ECONOMIC DATA'!#REF!</definedName>
    <definedName name="Z_92F7E09B_0E3C_11D1_BBF1_0020AF29375F_.wvu.Cols" localSheetId="8" hidden="1">#REF!</definedName>
    <definedName name="Z_92F7E09B_0E3C_11D1_BBF1_0020AF29375F_.wvu.Cols" hidden="1">#REF!</definedName>
    <definedName name="Z_92F7E09C_0E3C_11D1_BBF1_0020AF29375F_.wvu.Cols" hidden="1">'[5]FIXED ASSETS'!$D$1:$F$65536</definedName>
    <definedName name="Z_92F7E09D_0E3C_11D1_BBF1_0020AF29375F_.wvu.Cols" localSheetId="8" hidden="1">#REF!</definedName>
    <definedName name="Z_92F7E09D_0E3C_11D1_BBF1_0020AF29375F_.wvu.Cols" hidden="1">#REF!</definedName>
    <definedName name="Z_92F7E09E_0E3C_11D1_BBF1_0020AF29375F_.wvu.Cols" localSheetId="8" hidden="1">#REF!</definedName>
    <definedName name="Z_92F7E09E_0E3C_11D1_BBF1_0020AF29375F_.wvu.Cols" hidden="1">#REF!</definedName>
    <definedName name="Z_92F7E0A0_0E3C_11D1_BBF1_0020AF29375F_.wvu.Cols" localSheetId="8" hidden="1">#REF!</definedName>
    <definedName name="Z_92F7E0A0_0E3C_11D1_BBF1_0020AF29375F_.wvu.Cols" hidden="1">#REF!</definedName>
    <definedName name="Z_92F7E0A1_0E3C_11D1_BBF1_0020AF29375F_.wvu.Cols" hidden="1">[5]SALARIES!$C$1:$D$65536</definedName>
    <definedName name="Z_92F7E0A2_0E3C_11D1_BBF1_0020AF29375F_.wvu.Cols" localSheetId="8" hidden="1">#REF!</definedName>
    <definedName name="Z_92F7E0A2_0E3C_11D1_BBF1_0020AF29375F_.wvu.Cols" hidden="1">#REF!</definedName>
    <definedName name="Z_92F7E0A3_0E3C_11D1_BBF1_0020AF29375F_.wvu.Cols" hidden="1">'[5]SETTL - RBL'!$D$1:$F$65536</definedName>
    <definedName name="Z_92F7E0A4_0E3C_11D1_BBF1_0020AF29375F_.wvu.Cols" hidden="1">'[5]SETTL - USD'!$D$1:$F$65536</definedName>
    <definedName name="Z_92F7E0A5_0E3C_11D1_BBF1_0020AF29375F_.wvu.Cols" hidden="1">'[5]SPARES - BOOTHS'!$D$1:$F$65536</definedName>
    <definedName name="Z_92F7E0A6_0E3C_11D1_BBF1_0020AF29375F_.wvu.Cols" hidden="1">'[5]SPARES - PAYPHONES'!$D$1:$F$65536</definedName>
    <definedName name="Z_92F7E0A7_0E3C_11D1_BBF1_0020AF29375F_.wvu.Cols" hidden="1">[5]STAFF!$C$1:$D$65536</definedName>
    <definedName name="Z_92F7E0A8_0E3C_11D1_BBF1_0020AF29375F_.wvu.Cols" localSheetId="8" hidden="1">'[6]TRAFFIC CALC'!$D$1:$F$65536,'[6]TRAFFIC CALC'!#REF!</definedName>
    <definedName name="Z_92F7E0A8_0E3C_11D1_BBF1_0020AF29375F_.wvu.Cols" hidden="1">'[6]TRAFFIC CALC'!$D$1:$F$65536,'[6]TRAFFIC CALC'!#REF!</definedName>
    <definedName name="Z_92F7E0A9_0E3C_11D1_BBF1_0020AF29375F_.wvu.Cols" localSheetId="8" hidden="1">'[6]TRAFFIC PARM'!$D$1:$F$65536,'[6]TRAFFIC PARM'!#REF!</definedName>
    <definedName name="Z_92F7E0A9_0E3C_11D1_BBF1_0020AF29375F_.wvu.Cols" hidden="1">'[6]TRAFFIC PARM'!$D$1:$F$65536,'[6]TRAFFIC PARM'!#REF!</definedName>
    <definedName name="Z_92F7E0AA_0E3C_11D1_BBF1_0020AF29375F_.wvu.Cols" hidden="1">[5]VAT!$D$1:$F$65536</definedName>
    <definedName name="Z_92F7E0AC_0E3C_11D1_BBF1_0020AF29375F_.wvu.Cols" hidden="1">[5]CAPEX!$A$1:$C$65536</definedName>
    <definedName name="Z_92F7E0AD_0E3C_11D1_BBF1_0020AF29375F_.wvu.Cols" hidden="1">[5]CARDS!$A$1:$C$65536</definedName>
    <definedName name="Z_92F7E0AF_0E3C_11D1_BBF1_0020AF29375F_.wvu.Cols" hidden="1">[5]CONTRIBUTION!$A$1:$C$65536</definedName>
    <definedName name="Z_92F7E0B0_0E3C_11D1_BBF1_0020AF29375F_.wvu.Cols" hidden="1">[5]DELTA!$A$1:$C$65536</definedName>
    <definedName name="Z_92F7E0B1_0E3C_11D1_BBF1_0020AF29375F_.wvu.Cols" localSheetId="8" hidden="1">'[6]ECONOMIC DATA'!$A$1:$C$65536,'[6]ECONOMIC DATA'!#REF!</definedName>
    <definedName name="Z_92F7E0B1_0E3C_11D1_BBF1_0020AF29375F_.wvu.Cols" hidden="1">'[6]ECONOMIC DATA'!$A$1:$C$65536,'[6]ECONOMIC DATA'!#REF!</definedName>
    <definedName name="Z_92F7E0B2_0E3C_11D1_BBF1_0020AF29375F_.wvu.Cols" localSheetId="8" hidden="1">[7]Settl.Finanacing!#REF!</definedName>
    <definedName name="Z_92F7E0B2_0E3C_11D1_BBF1_0020AF29375F_.wvu.Cols" hidden="1">[7]Settl.Finanacing!#REF!</definedName>
    <definedName name="Z_92F7E0B3_0E3C_11D1_BBF1_0020AF29375F_.wvu.Cols" localSheetId="8" hidden="1">#REF!</definedName>
    <definedName name="Z_92F7E0B3_0E3C_11D1_BBF1_0020AF29375F_.wvu.Cols" hidden="1">#REF!</definedName>
    <definedName name="Z_92F7E0B4_0E3C_11D1_BBF1_0020AF29375F_.wvu.Cols" hidden="1">'[5]FIXED ASSETS'!$A$1:$C$65536</definedName>
    <definedName name="Z_92F7E0B5_0E3C_11D1_BBF1_0020AF29375F_.wvu.Cols" localSheetId="8" hidden="1">#REF!</definedName>
    <definedName name="Z_92F7E0B5_0E3C_11D1_BBF1_0020AF29375F_.wvu.Cols" hidden="1">#REF!</definedName>
    <definedName name="Z_92F7E0B6_0E3C_11D1_BBF1_0020AF29375F_.wvu.Cols" localSheetId="8" hidden="1">#REF!</definedName>
    <definedName name="Z_92F7E0B6_0E3C_11D1_BBF1_0020AF29375F_.wvu.Cols" hidden="1">#REF!</definedName>
    <definedName name="Z_92F7E0B7_0E3C_11D1_BBF1_0020AF29375F_.wvu.Cols" localSheetId="8" hidden="1">'[7]P&amp;L'!#REF!</definedName>
    <definedName name="Z_92F7E0B7_0E3C_11D1_BBF1_0020AF29375F_.wvu.Cols" hidden="1">'[7]P&amp;L'!#REF!</definedName>
    <definedName name="Z_92F7E0B8_0E3C_11D1_BBF1_0020AF29375F_.wvu.Cols" localSheetId="8" hidden="1">#REF!</definedName>
    <definedName name="Z_92F7E0B8_0E3C_11D1_BBF1_0020AF29375F_.wvu.Cols" hidden="1">#REF!</definedName>
    <definedName name="Z_92F7E0B9_0E3C_11D1_BBF1_0020AF29375F_.wvu.Cols" hidden="1">[5]SALARIES!$A$1:$A$65536</definedName>
    <definedName name="Z_92F7E0BA_0E3C_11D1_BBF1_0020AF29375F_.wvu.Cols" localSheetId="8" hidden="1">#REF!</definedName>
    <definedName name="Z_92F7E0BA_0E3C_11D1_BBF1_0020AF29375F_.wvu.Cols" hidden="1">#REF!</definedName>
    <definedName name="Z_92F7E0BB_0E3C_11D1_BBF1_0020AF29375F_.wvu.Cols" hidden="1">'[5]SETTL - RBL'!$A$1:$C$65536</definedName>
    <definedName name="Z_92F7E0BC_0E3C_11D1_BBF1_0020AF29375F_.wvu.Cols" hidden="1">'[5]SETTL - USD'!$A$1:$C$65536</definedName>
    <definedName name="Z_92F7E0BD_0E3C_11D1_BBF1_0020AF29375F_.wvu.Cols" hidden="1">'[5]SPARES - BOOTHS'!$A$1:$C$65536</definedName>
    <definedName name="Z_92F7E0BE_0E3C_11D1_BBF1_0020AF29375F_.wvu.Cols" hidden="1">'[5]SPARES - PAYPHONES'!$A$1:$C$65536</definedName>
    <definedName name="Z_92F7E0BF_0E3C_11D1_BBF1_0020AF29375F_.wvu.Cols" hidden="1">[5]STAFF!$A$1:$A$65536</definedName>
    <definedName name="Z_92F7E0C0_0E3C_11D1_BBF1_0020AF29375F_.wvu.Cols" localSheetId="8" hidden="1">'[6]TRAFFIC CALC'!$A$1:$C$65536,'[6]TRAFFIC CALC'!#REF!</definedName>
    <definedName name="Z_92F7E0C0_0E3C_11D1_BBF1_0020AF29375F_.wvu.Cols" hidden="1">'[6]TRAFFIC CALC'!$A$1:$C$65536,'[6]TRAFFIC CALC'!#REF!</definedName>
    <definedName name="Z_92F7E0C1_0E3C_11D1_BBF1_0020AF29375F_.wvu.Cols" localSheetId="8" hidden="1">'[6]TRAFFIC PARM'!$A$1:$C$65536,'[6]TRAFFIC PARM'!#REF!</definedName>
    <definedName name="Z_92F7E0C1_0E3C_11D1_BBF1_0020AF29375F_.wvu.Cols" hidden="1">'[6]TRAFFIC PARM'!$A$1:$C$65536,'[6]TRAFFIC PARM'!#REF!</definedName>
    <definedName name="Z_92F7E0C2_0E3C_11D1_BBF1_0020AF29375F_.wvu.Cols" hidden="1">[5]VAT!$A$1:$C$65536</definedName>
    <definedName name="Z_96AA1B4D_E178_11D0_BBF1_0020AF29375F_.wvu.Cols" hidden="1">[5]CAPEX!$D$1:$F$65536</definedName>
    <definedName name="Z_96AA1B4E_E178_11D0_BBF1_0020AF29375F_.wvu.Cols" hidden="1">[5]CARDS!$D$1:$F$65536</definedName>
    <definedName name="Z_96AA1B50_E178_11D0_BBF1_0020AF29375F_.wvu.Cols" hidden="1">[5]CONTRIBUTION!$D$1:$F$65536</definedName>
    <definedName name="Z_96AA1B51_E178_11D0_BBF1_0020AF29375F_.wvu.Cols" hidden="1">[5]DELTA!$D$1:$F$65536</definedName>
    <definedName name="Z_96AA1B52_E178_11D0_BBF1_0020AF29375F_.wvu.Cols" localSheetId="8" hidden="1">'[6]ECONOMIC DATA'!$D$1:$F$65536,'[6]ECONOMIC DATA'!#REF!</definedName>
    <definedName name="Z_96AA1B52_E178_11D0_BBF1_0020AF29375F_.wvu.Cols" hidden="1">'[6]ECONOMIC DATA'!$D$1:$F$65536,'[6]ECONOMIC DATA'!#REF!</definedName>
    <definedName name="Z_96AA1B54_E178_11D0_BBF1_0020AF29375F_.wvu.Cols" localSheetId="8" hidden="1">#REF!</definedName>
    <definedName name="Z_96AA1B54_E178_11D0_BBF1_0020AF29375F_.wvu.Cols" hidden="1">#REF!</definedName>
    <definedName name="Z_96AA1B55_E178_11D0_BBF1_0020AF29375F_.wvu.Cols" hidden="1">'[5]FIXED ASSETS'!$D$1:$F$65536</definedName>
    <definedName name="Z_96AA1B56_E178_11D0_BBF1_0020AF29375F_.wvu.Cols" localSheetId="8" hidden="1">#REF!</definedName>
    <definedName name="Z_96AA1B56_E178_11D0_BBF1_0020AF29375F_.wvu.Cols" hidden="1">#REF!</definedName>
    <definedName name="Z_96AA1B57_E178_11D0_BBF1_0020AF29375F_.wvu.Cols" localSheetId="8" hidden="1">#REF!</definedName>
    <definedName name="Z_96AA1B57_E178_11D0_BBF1_0020AF29375F_.wvu.Cols" hidden="1">#REF!</definedName>
    <definedName name="Z_96AA1B59_E178_11D0_BBF1_0020AF29375F_.wvu.Cols" localSheetId="8" hidden="1">#REF!</definedName>
    <definedName name="Z_96AA1B59_E178_11D0_BBF1_0020AF29375F_.wvu.Cols" hidden="1">#REF!</definedName>
    <definedName name="Z_96AA1B5A_E178_11D0_BBF1_0020AF29375F_.wvu.Cols" hidden="1">[5]SALARIES!$C$1:$D$65536</definedName>
    <definedName name="Z_96AA1B5B_E178_11D0_BBF1_0020AF29375F_.wvu.Cols" localSheetId="8" hidden="1">#REF!</definedName>
    <definedName name="Z_96AA1B5B_E178_11D0_BBF1_0020AF29375F_.wvu.Cols" hidden="1">#REF!</definedName>
    <definedName name="Z_96AA1B5C_E178_11D0_BBF1_0020AF29375F_.wvu.Cols" hidden="1">'[5]SETTL - RBL'!$D$1:$F$65536</definedName>
    <definedName name="Z_96AA1B5D_E178_11D0_BBF1_0020AF29375F_.wvu.Cols" hidden="1">'[5]SETTL - USD'!$D$1:$F$65536</definedName>
    <definedName name="Z_96AA1B5E_E178_11D0_BBF1_0020AF29375F_.wvu.Cols" hidden="1">'[5]SPARES - BOOTHS'!$D$1:$F$65536</definedName>
    <definedName name="Z_96AA1B5F_E178_11D0_BBF1_0020AF29375F_.wvu.Cols" hidden="1">'[5]SPARES - PAYPHONES'!$D$1:$F$65536</definedName>
    <definedName name="Z_96AA1B60_E178_11D0_BBF1_0020AF29375F_.wvu.Cols" hidden="1">[5]STAFF!$C$1:$D$65536</definedName>
    <definedName name="Z_96AA1B61_E178_11D0_BBF1_0020AF29375F_.wvu.Cols" localSheetId="8" hidden="1">'[6]TRAFFIC CALC'!$D$1:$F$65536,'[6]TRAFFIC CALC'!#REF!</definedName>
    <definedName name="Z_96AA1B61_E178_11D0_BBF1_0020AF29375F_.wvu.Cols" hidden="1">'[6]TRAFFIC CALC'!$D$1:$F$65536,'[6]TRAFFIC CALC'!#REF!</definedName>
    <definedName name="Z_96AA1B62_E178_11D0_BBF1_0020AF29375F_.wvu.Cols" localSheetId="8" hidden="1">'[6]TRAFFIC PARM'!$D$1:$F$65536,'[6]TRAFFIC PARM'!#REF!</definedName>
    <definedName name="Z_96AA1B62_E178_11D0_BBF1_0020AF29375F_.wvu.Cols" hidden="1">'[6]TRAFFIC PARM'!$D$1:$F$65536,'[6]TRAFFIC PARM'!#REF!</definedName>
    <definedName name="Z_96AA1B63_E178_11D0_BBF1_0020AF29375F_.wvu.Cols" hidden="1">[5]VAT!$D$1:$F$65536</definedName>
    <definedName name="Z_96AA1B65_E178_11D0_BBF1_0020AF29375F_.wvu.Cols" hidden="1">[5]CAPEX!$A$1:$C$65536</definedName>
    <definedName name="Z_96AA1B66_E178_11D0_BBF1_0020AF29375F_.wvu.Cols" hidden="1">[5]CARDS!$A$1:$C$65536</definedName>
    <definedName name="Z_96AA1B68_E178_11D0_BBF1_0020AF29375F_.wvu.Cols" hidden="1">[5]CONTRIBUTION!$A$1:$C$65536</definedName>
    <definedName name="Z_96AA1B69_E178_11D0_BBF1_0020AF29375F_.wvu.Cols" hidden="1">[5]DELTA!$A$1:$C$65536</definedName>
    <definedName name="Z_96AA1B6A_E178_11D0_BBF1_0020AF29375F_.wvu.Cols" localSheetId="8" hidden="1">'[6]ECONOMIC DATA'!$A$1:$C$65536,'[6]ECONOMIC DATA'!#REF!</definedName>
    <definedName name="Z_96AA1B6A_E178_11D0_BBF1_0020AF29375F_.wvu.Cols" hidden="1">'[6]ECONOMIC DATA'!$A$1:$C$65536,'[6]ECONOMIC DATA'!#REF!</definedName>
    <definedName name="Z_96AA1B6B_E178_11D0_BBF1_0020AF29375F_.wvu.Cols" localSheetId="8" hidden="1">[7]Settl.Finanacing!#REF!</definedName>
    <definedName name="Z_96AA1B6B_E178_11D0_BBF1_0020AF29375F_.wvu.Cols" hidden="1">[7]Settl.Finanacing!#REF!</definedName>
    <definedName name="Z_96AA1B6C_E178_11D0_BBF1_0020AF29375F_.wvu.Cols" localSheetId="8" hidden="1">#REF!</definedName>
    <definedName name="Z_96AA1B6C_E178_11D0_BBF1_0020AF29375F_.wvu.Cols" hidden="1">#REF!</definedName>
    <definedName name="Z_96AA1B6D_E178_11D0_BBF1_0020AF29375F_.wvu.Cols" hidden="1">'[5]FIXED ASSETS'!$A$1:$C$65536</definedName>
    <definedName name="Z_96AA1B6E_E178_11D0_BBF1_0020AF29375F_.wvu.Cols" localSheetId="8" hidden="1">#REF!</definedName>
    <definedName name="Z_96AA1B6E_E178_11D0_BBF1_0020AF29375F_.wvu.Cols" hidden="1">#REF!</definedName>
    <definedName name="Z_96AA1B6F_E178_11D0_BBF1_0020AF29375F_.wvu.Cols" localSheetId="8" hidden="1">#REF!</definedName>
    <definedName name="Z_96AA1B6F_E178_11D0_BBF1_0020AF29375F_.wvu.Cols" hidden="1">#REF!</definedName>
    <definedName name="Z_96AA1B70_E178_11D0_BBF1_0020AF29375F_.wvu.Cols" localSheetId="8" hidden="1">'[7]P&amp;L'!#REF!</definedName>
    <definedName name="Z_96AA1B70_E178_11D0_BBF1_0020AF29375F_.wvu.Cols" hidden="1">'[7]P&amp;L'!#REF!</definedName>
    <definedName name="Z_96AA1B71_E178_11D0_BBF1_0020AF29375F_.wvu.Cols" localSheetId="8" hidden="1">#REF!</definedName>
    <definedName name="Z_96AA1B71_E178_11D0_BBF1_0020AF29375F_.wvu.Cols" hidden="1">#REF!</definedName>
    <definedName name="Z_96AA1B72_E178_11D0_BBF1_0020AF29375F_.wvu.Cols" hidden="1">[5]SALARIES!$A$1:$A$65536</definedName>
    <definedName name="Z_96AA1B73_E178_11D0_BBF1_0020AF29375F_.wvu.Cols" localSheetId="8" hidden="1">#REF!</definedName>
    <definedName name="Z_96AA1B73_E178_11D0_BBF1_0020AF29375F_.wvu.Cols" hidden="1">#REF!</definedName>
    <definedName name="Z_96AA1B74_E178_11D0_BBF1_0020AF29375F_.wvu.Cols" hidden="1">'[5]SETTL - RBL'!$A$1:$C$65536</definedName>
    <definedName name="Z_96AA1B75_E178_11D0_BBF1_0020AF29375F_.wvu.Cols" hidden="1">'[5]SETTL - USD'!$A$1:$C$65536</definedName>
    <definedName name="Z_96AA1B76_E178_11D0_BBF1_0020AF29375F_.wvu.Cols" hidden="1">'[5]SPARES - BOOTHS'!$A$1:$C$65536</definedName>
    <definedName name="Z_96AA1B77_E178_11D0_BBF1_0020AF29375F_.wvu.Cols" hidden="1">'[5]SPARES - PAYPHONES'!$A$1:$C$65536</definedName>
    <definedName name="Z_96AA1B78_E178_11D0_BBF1_0020AF29375F_.wvu.Cols" hidden="1">[5]STAFF!$A$1:$A$65536</definedName>
    <definedName name="Z_96AA1B79_E178_11D0_BBF1_0020AF29375F_.wvu.Cols" localSheetId="8" hidden="1">'[6]TRAFFIC CALC'!$A$1:$C$65536,'[6]TRAFFIC CALC'!#REF!</definedName>
    <definedName name="Z_96AA1B79_E178_11D0_BBF1_0020AF29375F_.wvu.Cols" hidden="1">'[6]TRAFFIC CALC'!$A$1:$C$65536,'[6]TRAFFIC CALC'!#REF!</definedName>
    <definedName name="Z_96AA1B7A_E178_11D0_BBF1_0020AF29375F_.wvu.Cols" localSheetId="8" hidden="1">'[6]TRAFFIC PARM'!$A$1:$C$65536,'[6]TRAFFIC PARM'!#REF!</definedName>
    <definedName name="Z_96AA1B7A_E178_11D0_BBF1_0020AF29375F_.wvu.Cols" hidden="1">'[6]TRAFFIC PARM'!$A$1:$C$65536,'[6]TRAFFIC PARM'!#REF!</definedName>
    <definedName name="Z_96AA1B7B_E178_11D0_BBF1_0020AF29375F_.wvu.Cols" hidden="1">[5]VAT!$A$1:$C$65536</definedName>
    <definedName name="Z_AD1AC268_B0C2_11D0_BBF1_0020AF29375F_.wvu.Cols" hidden="1">[5]CAPEX!$D$1:$F$65536</definedName>
    <definedName name="Z_AD1AC269_B0C2_11D0_BBF1_0020AF29375F_.wvu.Cols" hidden="1">[5]CARDS!$D$1:$F$65536</definedName>
    <definedName name="Z_AD1AC26B_B0C2_11D0_BBF1_0020AF29375F_.wvu.Cols" hidden="1">[5]CONTRIBUTION!$D$1:$F$65536</definedName>
    <definedName name="Z_AD1AC26C_B0C2_11D0_BBF1_0020AF29375F_.wvu.Cols" hidden="1">[5]DELTA!$D$1:$F$65536</definedName>
    <definedName name="Z_AD1AC26D_B0C2_11D0_BBF1_0020AF29375F_.wvu.Cols" localSheetId="8" hidden="1">'[6]ECONOMIC DATA'!$D$1:$F$65536,'[6]ECONOMIC DATA'!#REF!</definedName>
    <definedName name="Z_AD1AC26D_B0C2_11D0_BBF1_0020AF29375F_.wvu.Cols" hidden="1">'[6]ECONOMIC DATA'!$D$1:$F$65536,'[6]ECONOMIC DATA'!#REF!</definedName>
    <definedName name="Z_AD1AC26F_B0C2_11D0_BBF1_0020AF29375F_.wvu.Cols" localSheetId="8" hidden="1">#REF!</definedName>
    <definedName name="Z_AD1AC26F_B0C2_11D0_BBF1_0020AF29375F_.wvu.Cols" hidden="1">#REF!</definedName>
    <definedName name="Z_AD1AC270_B0C2_11D0_BBF1_0020AF29375F_.wvu.Cols" hidden="1">'[5]FIXED ASSETS'!$D$1:$F$65536</definedName>
    <definedName name="Z_AD1AC271_B0C2_11D0_BBF1_0020AF29375F_.wvu.Cols" localSheetId="8" hidden="1">#REF!</definedName>
    <definedName name="Z_AD1AC271_B0C2_11D0_BBF1_0020AF29375F_.wvu.Cols" hidden="1">#REF!</definedName>
    <definedName name="Z_AD1AC272_B0C2_11D0_BBF1_0020AF29375F_.wvu.Cols" localSheetId="8" hidden="1">#REF!</definedName>
    <definedName name="Z_AD1AC272_B0C2_11D0_BBF1_0020AF29375F_.wvu.Cols" hidden="1">#REF!</definedName>
    <definedName name="Z_AD1AC274_B0C2_11D0_BBF1_0020AF29375F_.wvu.Cols" localSheetId="8" hidden="1">#REF!</definedName>
    <definedName name="Z_AD1AC274_B0C2_11D0_BBF1_0020AF29375F_.wvu.Cols" hidden="1">#REF!</definedName>
    <definedName name="Z_AD1AC275_B0C2_11D0_BBF1_0020AF29375F_.wvu.Cols" hidden="1">[5]SALARIES!$C$1:$D$65536</definedName>
    <definedName name="Z_AD1AC276_B0C2_11D0_BBF1_0020AF29375F_.wvu.Cols" localSheetId="8" hidden="1">#REF!</definedName>
    <definedName name="Z_AD1AC276_B0C2_11D0_BBF1_0020AF29375F_.wvu.Cols" hidden="1">#REF!</definedName>
    <definedName name="Z_AD1AC277_B0C2_11D0_BBF1_0020AF29375F_.wvu.Cols" hidden="1">'[5]SETTL - RBL'!$D$1:$F$65536</definedName>
    <definedName name="Z_AD1AC278_B0C2_11D0_BBF1_0020AF29375F_.wvu.Cols" hidden="1">'[5]SETTL - USD'!$D$1:$F$65536</definedName>
    <definedName name="Z_AD1AC279_B0C2_11D0_BBF1_0020AF29375F_.wvu.Cols" hidden="1">'[5]SPARES - BOOTHS'!$D$1:$F$65536</definedName>
    <definedName name="Z_AD1AC27A_B0C2_11D0_BBF1_0020AF29375F_.wvu.Cols" hidden="1">'[5]SPARES - PAYPHONES'!$D$1:$F$65536</definedName>
    <definedName name="Z_AD1AC27B_B0C2_11D0_BBF1_0020AF29375F_.wvu.Cols" hidden="1">[5]STAFF!$C$1:$D$65536</definedName>
    <definedName name="Z_AD1AC27C_B0C2_11D0_BBF1_0020AF29375F_.wvu.Cols" localSheetId="8" hidden="1">'[6]TRAFFIC CALC'!$D$1:$F$65536,'[6]TRAFFIC CALC'!#REF!</definedName>
    <definedName name="Z_AD1AC27C_B0C2_11D0_BBF1_0020AF29375F_.wvu.Cols" hidden="1">'[6]TRAFFIC CALC'!$D$1:$F$65536,'[6]TRAFFIC CALC'!#REF!</definedName>
    <definedName name="Z_AD1AC27D_B0C2_11D0_BBF1_0020AF29375F_.wvu.Cols" localSheetId="8" hidden="1">'[6]TRAFFIC PARM'!$D$1:$F$65536,'[6]TRAFFIC PARM'!#REF!</definedName>
    <definedName name="Z_AD1AC27D_B0C2_11D0_BBF1_0020AF29375F_.wvu.Cols" hidden="1">'[6]TRAFFIC PARM'!$D$1:$F$65536,'[6]TRAFFIC PARM'!#REF!</definedName>
    <definedName name="Z_AD1AC27E_B0C2_11D0_BBF1_0020AF29375F_.wvu.Cols" hidden="1">[5]VAT!$D$1:$F$65536</definedName>
    <definedName name="Z_AD1AC280_B0C2_11D0_BBF1_0020AF29375F_.wvu.Cols" hidden="1">[5]CAPEX!$A$1:$C$65536</definedName>
    <definedName name="Z_AD1AC281_B0C2_11D0_BBF1_0020AF29375F_.wvu.Cols" hidden="1">[5]CARDS!$A$1:$C$65536</definedName>
    <definedName name="Z_AD1AC283_B0C2_11D0_BBF1_0020AF29375F_.wvu.Cols" hidden="1">[5]CONTRIBUTION!$A$1:$C$65536</definedName>
    <definedName name="Z_AD1AC284_B0C2_11D0_BBF1_0020AF29375F_.wvu.Cols" hidden="1">[5]DELTA!$A$1:$C$65536</definedName>
    <definedName name="Z_AD1AC285_B0C2_11D0_BBF1_0020AF29375F_.wvu.Cols" localSheetId="8" hidden="1">'[6]ECONOMIC DATA'!$A$1:$C$65536,'[6]ECONOMIC DATA'!#REF!</definedName>
    <definedName name="Z_AD1AC285_B0C2_11D0_BBF1_0020AF29375F_.wvu.Cols" hidden="1">'[6]ECONOMIC DATA'!$A$1:$C$65536,'[6]ECONOMIC DATA'!#REF!</definedName>
    <definedName name="Z_AD1AC286_B0C2_11D0_BBF1_0020AF29375F_.wvu.Cols" localSheetId="8" hidden="1">[7]Settl.Finanacing!#REF!</definedName>
    <definedName name="Z_AD1AC286_B0C2_11D0_BBF1_0020AF29375F_.wvu.Cols" hidden="1">[7]Settl.Finanacing!#REF!</definedName>
    <definedName name="Z_AD1AC287_B0C2_11D0_BBF1_0020AF29375F_.wvu.Cols" localSheetId="8" hidden="1">#REF!</definedName>
    <definedName name="Z_AD1AC287_B0C2_11D0_BBF1_0020AF29375F_.wvu.Cols" hidden="1">#REF!</definedName>
    <definedName name="Z_AD1AC288_B0C2_11D0_BBF1_0020AF29375F_.wvu.Cols" hidden="1">'[5]FIXED ASSETS'!$A$1:$C$65536</definedName>
    <definedName name="Z_AD1AC289_B0C2_11D0_BBF1_0020AF29375F_.wvu.Cols" localSheetId="8" hidden="1">#REF!</definedName>
    <definedName name="Z_AD1AC289_B0C2_11D0_BBF1_0020AF29375F_.wvu.Cols" hidden="1">#REF!</definedName>
    <definedName name="Z_AD1AC28A_B0C2_11D0_BBF1_0020AF29375F_.wvu.Cols" localSheetId="8" hidden="1">#REF!</definedName>
    <definedName name="Z_AD1AC28A_B0C2_11D0_BBF1_0020AF29375F_.wvu.Cols" hidden="1">#REF!</definedName>
    <definedName name="Z_AD1AC28B_B0C2_11D0_BBF1_0020AF29375F_.wvu.Cols" localSheetId="8" hidden="1">'[7]P&amp;L'!#REF!</definedName>
    <definedName name="Z_AD1AC28B_B0C2_11D0_BBF1_0020AF29375F_.wvu.Cols" hidden="1">'[7]P&amp;L'!#REF!</definedName>
    <definedName name="Z_AD1AC28C_B0C2_11D0_BBF1_0020AF29375F_.wvu.Cols" localSheetId="8" hidden="1">#REF!</definedName>
    <definedName name="Z_AD1AC28C_B0C2_11D0_BBF1_0020AF29375F_.wvu.Cols" hidden="1">#REF!</definedName>
    <definedName name="Z_AD1AC28D_B0C2_11D0_BBF1_0020AF29375F_.wvu.Cols" hidden="1">[5]SALARIES!$A$1:$A$65536</definedName>
    <definedName name="Z_AD1AC28E_B0C2_11D0_BBF1_0020AF29375F_.wvu.Cols" localSheetId="8" hidden="1">#REF!</definedName>
    <definedName name="Z_AD1AC28E_B0C2_11D0_BBF1_0020AF29375F_.wvu.Cols" hidden="1">#REF!</definedName>
    <definedName name="Z_AD1AC28F_B0C2_11D0_BBF1_0020AF29375F_.wvu.Cols" hidden="1">'[5]SETTL - RBL'!$A$1:$C$65536</definedName>
    <definedName name="Z_AD1AC290_B0C2_11D0_BBF1_0020AF29375F_.wvu.Cols" hidden="1">'[5]SETTL - USD'!$A$1:$C$65536</definedName>
    <definedName name="Z_AD1AC291_B0C2_11D0_BBF1_0020AF29375F_.wvu.Cols" hidden="1">'[5]SPARES - BOOTHS'!$A$1:$C$65536</definedName>
    <definedName name="Z_AD1AC292_B0C2_11D0_BBF1_0020AF29375F_.wvu.Cols" hidden="1">'[5]SPARES - PAYPHONES'!$A$1:$C$65536</definedName>
    <definedName name="Z_AD1AC293_B0C2_11D0_BBF1_0020AF29375F_.wvu.Cols" hidden="1">[5]STAFF!$A$1:$A$65536</definedName>
    <definedName name="Z_AD1AC294_B0C2_11D0_BBF1_0020AF29375F_.wvu.Cols" localSheetId="8" hidden="1">'[6]TRAFFIC CALC'!$A$1:$C$65536,'[6]TRAFFIC CALC'!#REF!</definedName>
    <definedName name="Z_AD1AC294_B0C2_11D0_BBF1_0020AF29375F_.wvu.Cols" hidden="1">'[6]TRAFFIC CALC'!$A$1:$C$65536,'[6]TRAFFIC CALC'!#REF!</definedName>
    <definedName name="Z_AD1AC295_B0C2_11D0_BBF1_0020AF29375F_.wvu.Cols" localSheetId="8" hidden="1">'[6]TRAFFIC PARM'!$A$1:$C$65536,'[6]TRAFFIC PARM'!#REF!</definedName>
    <definedName name="Z_AD1AC295_B0C2_11D0_BBF1_0020AF29375F_.wvu.Cols" hidden="1">'[6]TRAFFIC PARM'!$A$1:$C$65536,'[6]TRAFFIC PARM'!#REF!</definedName>
    <definedName name="Z_AD1AC296_B0C2_11D0_BBF1_0020AF29375F_.wvu.Cols" hidden="1">[5]VAT!$A$1:$C$65536</definedName>
    <definedName name="Z_C0A6332D_F77B_11D0_B623_0020AF49B783_.wvu.Cols" hidden="1">[5]CAPEX!$D$1:$F$65536</definedName>
    <definedName name="Z_C0A6332E_F77B_11D0_B623_0020AF49B783_.wvu.Cols" hidden="1">[5]CARDS!$D$1:$F$65536</definedName>
    <definedName name="Z_C0A63330_F77B_11D0_B623_0020AF49B783_.wvu.Cols" hidden="1">[5]CONTRIBUTION!$D$1:$F$65536</definedName>
    <definedName name="Z_C0A63331_F77B_11D0_B623_0020AF49B783_.wvu.Cols" hidden="1">[5]DELTA!$D$1:$F$65536</definedName>
    <definedName name="Z_C0A63332_F77B_11D0_B623_0020AF49B783_.wvu.Cols" localSheetId="8" hidden="1">'[6]ECONOMIC DATA'!$D$1:$F$65536,'[6]ECONOMIC DATA'!#REF!</definedName>
    <definedName name="Z_C0A63332_F77B_11D0_B623_0020AF49B783_.wvu.Cols" hidden="1">'[6]ECONOMIC DATA'!$D$1:$F$65536,'[6]ECONOMIC DATA'!#REF!</definedName>
    <definedName name="Z_C0A63334_F77B_11D0_B623_0020AF49B783_.wvu.Cols" localSheetId="8" hidden="1">#REF!</definedName>
    <definedName name="Z_C0A63334_F77B_11D0_B623_0020AF49B783_.wvu.Cols" hidden="1">#REF!</definedName>
    <definedName name="Z_C0A63335_F77B_11D0_B623_0020AF49B783_.wvu.Cols" hidden="1">'[5]FIXED ASSETS'!$D$1:$F$65536</definedName>
    <definedName name="Z_C0A63336_F77B_11D0_B623_0020AF49B783_.wvu.Cols" localSheetId="8" hidden="1">#REF!</definedName>
    <definedName name="Z_C0A63336_F77B_11D0_B623_0020AF49B783_.wvu.Cols" hidden="1">#REF!</definedName>
    <definedName name="Z_C0A63337_F77B_11D0_B623_0020AF49B783_.wvu.Cols" localSheetId="8" hidden="1">#REF!</definedName>
    <definedName name="Z_C0A63337_F77B_11D0_B623_0020AF49B783_.wvu.Cols" hidden="1">#REF!</definedName>
    <definedName name="Z_C0A63339_F77B_11D0_B623_0020AF49B783_.wvu.Cols" localSheetId="8" hidden="1">#REF!</definedName>
    <definedName name="Z_C0A63339_F77B_11D0_B623_0020AF49B783_.wvu.Cols" hidden="1">#REF!</definedName>
    <definedName name="Z_C0A6333A_F77B_11D0_B623_0020AF49B783_.wvu.Cols" hidden="1">[5]SALARIES!$C$1:$D$65536</definedName>
    <definedName name="Z_C0A6333B_F77B_11D0_B623_0020AF49B783_.wvu.Cols" localSheetId="8" hidden="1">#REF!</definedName>
    <definedName name="Z_C0A6333B_F77B_11D0_B623_0020AF49B783_.wvu.Cols" hidden="1">#REF!</definedName>
    <definedName name="Z_C0A6333C_F77B_11D0_B623_0020AF49B783_.wvu.Cols" hidden="1">'[5]SETTL - RBL'!$D$1:$F$65536</definedName>
    <definedName name="Z_C0A6333D_F77B_11D0_B623_0020AF49B783_.wvu.Cols" hidden="1">'[5]SETTL - USD'!$D$1:$F$65536</definedName>
    <definedName name="Z_C0A6333E_F77B_11D0_B623_0020AF49B783_.wvu.Cols" hidden="1">'[5]SPARES - BOOTHS'!$D$1:$F$65536</definedName>
    <definedName name="Z_C0A6333F_F77B_11D0_B623_0020AF49B783_.wvu.Cols" hidden="1">'[5]SPARES - PAYPHONES'!$D$1:$F$65536</definedName>
    <definedName name="Z_C0A63340_F77B_11D0_B623_0020AF49B783_.wvu.Cols" hidden="1">[5]STAFF!$C$1:$D$65536</definedName>
    <definedName name="Z_C0A63341_F77B_11D0_B623_0020AF49B783_.wvu.Cols" localSheetId="8" hidden="1">'[6]TRAFFIC CALC'!$D$1:$F$65536,'[6]TRAFFIC CALC'!#REF!</definedName>
    <definedName name="Z_C0A63341_F77B_11D0_B623_0020AF49B783_.wvu.Cols" hidden="1">'[6]TRAFFIC CALC'!$D$1:$F$65536,'[6]TRAFFIC CALC'!#REF!</definedName>
    <definedName name="Z_C0A63342_F77B_11D0_B623_0020AF49B783_.wvu.Cols" localSheetId="8" hidden="1">'[6]TRAFFIC PARM'!$D$1:$F$65536,'[6]TRAFFIC PARM'!#REF!</definedName>
    <definedName name="Z_C0A63342_F77B_11D0_B623_0020AF49B783_.wvu.Cols" hidden="1">'[6]TRAFFIC PARM'!$D$1:$F$65536,'[6]TRAFFIC PARM'!#REF!</definedName>
    <definedName name="Z_C0A63343_F77B_11D0_B623_0020AF49B783_.wvu.Cols" hidden="1">[5]VAT!$D$1:$F$65536</definedName>
    <definedName name="Z_C0A63345_F77B_11D0_B623_0020AF49B783_.wvu.Cols" hidden="1">[5]CAPEX!$A$1:$C$65536</definedName>
    <definedName name="Z_C0A63346_F77B_11D0_B623_0020AF49B783_.wvu.Cols" hidden="1">[5]CARDS!$A$1:$C$65536</definedName>
    <definedName name="Z_C0A63348_F77B_11D0_B623_0020AF49B783_.wvu.Cols" hidden="1">[5]CONTRIBUTION!$A$1:$C$65536</definedName>
    <definedName name="Z_C0A63349_F77B_11D0_B623_0020AF49B783_.wvu.Cols" hidden="1">[5]DELTA!$A$1:$C$65536</definedName>
    <definedName name="Z_C0A6334A_F77B_11D0_B623_0020AF49B783_.wvu.Cols" localSheetId="8" hidden="1">'[6]ECONOMIC DATA'!$A$1:$C$65536,'[6]ECONOMIC DATA'!#REF!</definedName>
    <definedName name="Z_C0A6334A_F77B_11D0_B623_0020AF49B783_.wvu.Cols" hidden="1">'[6]ECONOMIC DATA'!$A$1:$C$65536,'[6]ECONOMIC DATA'!#REF!</definedName>
    <definedName name="Z_C0A6334B_F77B_11D0_B623_0020AF49B783_.wvu.Cols" localSheetId="8" hidden="1">[7]Settl.Finanacing!#REF!</definedName>
    <definedName name="Z_C0A6334B_F77B_11D0_B623_0020AF49B783_.wvu.Cols" hidden="1">[7]Settl.Finanacing!#REF!</definedName>
    <definedName name="Z_C0A6334C_F77B_11D0_B623_0020AF49B783_.wvu.Cols" localSheetId="8" hidden="1">#REF!</definedName>
    <definedName name="Z_C0A6334C_F77B_11D0_B623_0020AF49B783_.wvu.Cols" hidden="1">#REF!</definedName>
    <definedName name="Z_C0A6334D_F77B_11D0_B623_0020AF49B783_.wvu.Cols" hidden="1">'[5]FIXED ASSETS'!$A$1:$C$65536</definedName>
    <definedName name="Z_C0A6334E_F77B_11D0_B623_0020AF49B783_.wvu.Cols" localSheetId="8" hidden="1">#REF!</definedName>
    <definedName name="Z_C0A6334E_F77B_11D0_B623_0020AF49B783_.wvu.Cols" hidden="1">#REF!</definedName>
    <definedName name="Z_C0A6334F_F77B_11D0_B623_0020AF49B783_.wvu.Cols" localSheetId="8" hidden="1">#REF!</definedName>
    <definedName name="Z_C0A6334F_F77B_11D0_B623_0020AF49B783_.wvu.Cols" hidden="1">#REF!</definedName>
    <definedName name="Z_C0A63350_F77B_11D0_B623_0020AF49B783_.wvu.Cols" localSheetId="8" hidden="1">'[7]P&amp;L'!#REF!</definedName>
    <definedName name="Z_C0A63350_F77B_11D0_B623_0020AF49B783_.wvu.Cols" hidden="1">'[7]P&amp;L'!#REF!</definedName>
    <definedName name="Z_C0A63351_F77B_11D0_B623_0020AF49B783_.wvu.Cols" localSheetId="8" hidden="1">#REF!</definedName>
    <definedName name="Z_C0A63351_F77B_11D0_B623_0020AF49B783_.wvu.Cols" hidden="1">#REF!</definedName>
    <definedName name="Z_C0A63352_F77B_11D0_B623_0020AF49B783_.wvu.Cols" hidden="1">[5]SALARIES!$A$1:$A$65536</definedName>
    <definedName name="Z_C0A63353_F77B_11D0_B623_0020AF49B783_.wvu.Cols" localSheetId="8" hidden="1">#REF!</definedName>
    <definedName name="Z_C0A63353_F77B_11D0_B623_0020AF49B783_.wvu.Cols" hidden="1">#REF!</definedName>
    <definedName name="Z_C0A63354_F77B_11D0_B623_0020AF49B783_.wvu.Cols" hidden="1">'[5]SETTL - RBL'!$A$1:$C$65536</definedName>
    <definedName name="Z_C0A63355_F77B_11D0_B623_0020AF49B783_.wvu.Cols" hidden="1">'[5]SETTL - USD'!$A$1:$C$65536</definedName>
    <definedName name="Z_C0A63356_F77B_11D0_B623_0020AF49B783_.wvu.Cols" hidden="1">'[5]SPARES - BOOTHS'!$A$1:$C$65536</definedName>
    <definedName name="Z_C0A63357_F77B_11D0_B623_0020AF49B783_.wvu.Cols" hidden="1">'[5]SPARES - PAYPHONES'!$A$1:$C$65536</definedName>
    <definedName name="Z_C0A63358_F77B_11D0_B623_0020AF49B783_.wvu.Cols" hidden="1">[5]STAFF!$A$1:$A$65536</definedName>
    <definedName name="Z_C0A63359_F77B_11D0_B623_0020AF49B783_.wvu.Cols" localSheetId="8" hidden="1">'[6]TRAFFIC CALC'!$A$1:$C$65536,'[6]TRAFFIC CALC'!#REF!</definedName>
    <definedName name="Z_C0A63359_F77B_11D0_B623_0020AF49B783_.wvu.Cols" hidden="1">'[6]TRAFFIC CALC'!$A$1:$C$65536,'[6]TRAFFIC CALC'!#REF!</definedName>
    <definedName name="Z_C0A6335A_F77B_11D0_B623_0020AF49B783_.wvu.Cols" localSheetId="8" hidden="1">'[6]TRAFFIC PARM'!$A$1:$C$65536,'[6]TRAFFIC PARM'!#REF!</definedName>
    <definedName name="Z_C0A6335A_F77B_11D0_B623_0020AF49B783_.wvu.Cols" hidden="1">'[6]TRAFFIC PARM'!$A$1:$C$65536,'[6]TRAFFIC PARM'!#REF!</definedName>
    <definedName name="Z_C0A6335B_F77B_11D0_B623_0020AF49B783_.wvu.Cols" hidden="1">[5]VAT!$A$1:$C$65536</definedName>
    <definedName name="Z_CB1D786D_F78D_11D0_B623_0020AF49B783_.wvu.Cols" hidden="1">[5]CAPEX!$D$1:$F$65536</definedName>
    <definedName name="Z_CB1D786E_F78D_11D0_B623_0020AF49B783_.wvu.Cols" hidden="1">[5]CARDS!$D$1:$F$65536</definedName>
    <definedName name="Z_CB1D7870_F78D_11D0_B623_0020AF49B783_.wvu.Cols" hidden="1">[5]CONTRIBUTION!$D$1:$F$65536</definedName>
    <definedName name="Z_CB1D7871_F78D_11D0_B623_0020AF49B783_.wvu.Cols" hidden="1">[5]DELTA!$D$1:$F$65536</definedName>
    <definedName name="Z_CB1D7872_F78D_11D0_B623_0020AF49B783_.wvu.Cols" localSheetId="8" hidden="1">'[6]ECONOMIC DATA'!$D$1:$F$65536,'[6]ECONOMIC DATA'!#REF!</definedName>
    <definedName name="Z_CB1D7872_F78D_11D0_B623_0020AF49B783_.wvu.Cols" hidden="1">'[6]ECONOMIC DATA'!$D$1:$F$65536,'[6]ECONOMIC DATA'!#REF!</definedName>
    <definedName name="Z_CB1D7874_F78D_11D0_B623_0020AF49B783_.wvu.Cols" localSheetId="8" hidden="1">#REF!</definedName>
    <definedName name="Z_CB1D7874_F78D_11D0_B623_0020AF49B783_.wvu.Cols" hidden="1">#REF!</definedName>
    <definedName name="Z_CB1D7875_F78D_11D0_B623_0020AF49B783_.wvu.Cols" hidden="1">'[5]FIXED ASSETS'!$D$1:$F$65536</definedName>
    <definedName name="Z_CB1D7876_F78D_11D0_B623_0020AF49B783_.wvu.Cols" localSheetId="8" hidden="1">#REF!</definedName>
    <definedName name="Z_CB1D7876_F78D_11D0_B623_0020AF49B783_.wvu.Cols" hidden="1">#REF!</definedName>
    <definedName name="Z_CB1D7877_F78D_11D0_B623_0020AF49B783_.wvu.Cols" localSheetId="8" hidden="1">#REF!</definedName>
    <definedName name="Z_CB1D7877_F78D_11D0_B623_0020AF49B783_.wvu.Cols" hidden="1">#REF!</definedName>
    <definedName name="Z_CB1D7879_F78D_11D0_B623_0020AF49B783_.wvu.Cols" localSheetId="8" hidden="1">#REF!</definedName>
    <definedName name="Z_CB1D7879_F78D_11D0_B623_0020AF49B783_.wvu.Cols" hidden="1">#REF!</definedName>
    <definedName name="Z_CB1D787A_F78D_11D0_B623_0020AF49B783_.wvu.Cols" hidden="1">[5]SALARIES!$C$1:$D$65536</definedName>
    <definedName name="Z_CB1D787B_F78D_11D0_B623_0020AF49B783_.wvu.Cols" localSheetId="8" hidden="1">#REF!</definedName>
    <definedName name="Z_CB1D787B_F78D_11D0_B623_0020AF49B783_.wvu.Cols" hidden="1">#REF!</definedName>
    <definedName name="Z_CB1D787C_F78D_11D0_B623_0020AF49B783_.wvu.Cols" hidden="1">'[5]SETTL - RBL'!$D$1:$F$65536</definedName>
    <definedName name="Z_CB1D787D_F78D_11D0_B623_0020AF49B783_.wvu.Cols" hidden="1">'[5]SETTL - USD'!$D$1:$F$65536</definedName>
    <definedName name="Z_CB1D787E_F78D_11D0_B623_0020AF49B783_.wvu.Cols" hidden="1">'[5]SPARES - BOOTHS'!$D$1:$F$65536</definedName>
    <definedName name="Z_CB1D787F_F78D_11D0_B623_0020AF49B783_.wvu.Cols" hidden="1">'[5]SPARES - PAYPHONES'!$D$1:$F$65536</definedName>
    <definedName name="Z_CB1D7880_F78D_11D0_B623_0020AF49B783_.wvu.Cols" hidden="1">[5]STAFF!$C$1:$D$65536</definedName>
    <definedName name="Z_CB1D7881_F78D_11D0_B623_0020AF49B783_.wvu.Cols" localSheetId="8" hidden="1">'[6]TRAFFIC CALC'!$D$1:$F$65536,'[6]TRAFFIC CALC'!#REF!</definedName>
    <definedName name="Z_CB1D7881_F78D_11D0_B623_0020AF49B783_.wvu.Cols" hidden="1">'[6]TRAFFIC CALC'!$D$1:$F$65536,'[6]TRAFFIC CALC'!#REF!</definedName>
    <definedName name="Z_CB1D7882_F78D_11D0_B623_0020AF49B783_.wvu.Cols" localSheetId="8" hidden="1">'[6]TRAFFIC PARM'!$D$1:$F$65536,'[6]TRAFFIC PARM'!#REF!</definedName>
    <definedName name="Z_CB1D7882_F78D_11D0_B623_0020AF49B783_.wvu.Cols" hidden="1">'[6]TRAFFIC PARM'!$D$1:$F$65536,'[6]TRAFFIC PARM'!#REF!</definedName>
    <definedName name="Z_CB1D7883_F78D_11D0_B623_0020AF49B783_.wvu.Cols" hidden="1">[5]VAT!$D$1:$F$65536</definedName>
    <definedName name="Z_CB1D7885_F78D_11D0_B623_0020AF49B783_.wvu.Cols" hidden="1">[5]CAPEX!$A$1:$C$65536</definedName>
    <definedName name="Z_CB1D7886_F78D_11D0_B623_0020AF49B783_.wvu.Cols" hidden="1">[5]CARDS!$A$1:$C$65536</definedName>
    <definedName name="Z_CB1D7888_F78D_11D0_B623_0020AF49B783_.wvu.Cols" hidden="1">[5]CONTRIBUTION!$A$1:$C$65536</definedName>
    <definedName name="Z_CB1D7889_F78D_11D0_B623_0020AF49B783_.wvu.Cols" hidden="1">[5]DELTA!$A$1:$C$65536</definedName>
    <definedName name="Z_CB1D788A_F78D_11D0_B623_0020AF49B783_.wvu.Cols" localSheetId="8" hidden="1">'[6]ECONOMIC DATA'!$A$1:$C$65536,'[6]ECONOMIC DATA'!#REF!</definedName>
    <definedName name="Z_CB1D788A_F78D_11D0_B623_0020AF49B783_.wvu.Cols" hidden="1">'[6]ECONOMIC DATA'!$A$1:$C$65536,'[6]ECONOMIC DATA'!#REF!</definedName>
    <definedName name="Z_CB1D788B_F78D_11D0_B623_0020AF49B783_.wvu.Cols" localSheetId="8" hidden="1">[7]Settl.Finanacing!#REF!</definedName>
    <definedName name="Z_CB1D788B_F78D_11D0_B623_0020AF49B783_.wvu.Cols" hidden="1">[7]Settl.Finanacing!#REF!</definedName>
    <definedName name="Z_CB1D788C_F78D_11D0_B623_0020AF49B783_.wvu.Cols" localSheetId="8" hidden="1">#REF!</definedName>
    <definedName name="Z_CB1D788C_F78D_11D0_B623_0020AF49B783_.wvu.Cols" hidden="1">#REF!</definedName>
    <definedName name="Z_CB1D788D_F78D_11D0_B623_0020AF49B783_.wvu.Cols" hidden="1">'[5]FIXED ASSETS'!$A$1:$C$65536</definedName>
    <definedName name="Z_CB1D788E_F78D_11D0_B623_0020AF49B783_.wvu.Cols" localSheetId="8" hidden="1">#REF!</definedName>
    <definedName name="Z_CB1D788E_F78D_11D0_B623_0020AF49B783_.wvu.Cols" hidden="1">#REF!</definedName>
    <definedName name="Z_CB1D788F_F78D_11D0_B623_0020AF49B783_.wvu.Cols" localSheetId="8" hidden="1">#REF!</definedName>
    <definedName name="Z_CB1D788F_F78D_11D0_B623_0020AF49B783_.wvu.Cols" hidden="1">#REF!</definedName>
    <definedName name="Z_CB1D7890_F78D_11D0_B623_0020AF49B783_.wvu.Cols" localSheetId="8" hidden="1">'[7]P&amp;L'!#REF!</definedName>
    <definedName name="Z_CB1D7890_F78D_11D0_B623_0020AF49B783_.wvu.Cols" hidden="1">'[7]P&amp;L'!#REF!</definedName>
    <definedName name="Z_CB1D7891_F78D_11D0_B623_0020AF49B783_.wvu.Cols" localSheetId="8" hidden="1">#REF!</definedName>
    <definedName name="Z_CB1D7891_F78D_11D0_B623_0020AF49B783_.wvu.Cols" hidden="1">#REF!</definedName>
    <definedName name="Z_CB1D7892_F78D_11D0_B623_0020AF49B783_.wvu.Cols" hidden="1">[5]SALARIES!$A$1:$A$65536</definedName>
    <definedName name="Z_CB1D7893_F78D_11D0_B623_0020AF49B783_.wvu.Cols" localSheetId="8" hidden="1">#REF!</definedName>
    <definedName name="Z_CB1D7893_F78D_11D0_B623_0020AF49B783_.wvu.Cols" hidden="1">#REF!</definedName>
    <definedName name="Z_CB1D7894_F78D_11D0_B623_0020AF49B783_.wvu.Cols" hidden="1">'[5]SETTL - RBL'!$A$1:$C$65536</definedName>
    <definedName name="Z_CB1D7895_F78D_11D0_B623_0020AF49B783_.wvu.Cols" hidden="1">'[5]SETTL - USD'!$A$1:$C$65536</definedName>
    <definedName name="Z_CB1D7896_F78D_11D0_B623_0020AF49B783_.wvu.Cols" hidden="1">'[5]SPARES - BOOTHS'!$A$1:$C$65536</definedName>
    <definedName name="Z_CB1D7897_F78D_11D0_B623_0020AF49B783_.wvu.Cols" hidden="1">'[5]SPARES - PAYPHONES'!$A$1:$C$65536</definedName>
    <definedName name="Z_CB1D7898_F78D_11D0_B623_0020AF49B783_.wvu.Cols" hidden="1">[5]STAFF!$A$1:$A$65536</definedName>
    <definedName name="Z_CB1D7899_F78D_11D0_B623_0020AF49B783_.wvu.Cols" localSheetId="8" hidden="1">'[6]TRAFFIC CALC'!$A$1:$C$65536,'[6]TRAFFIC CALC'!#REF!</definedName>
    <definedName name="Z_CB1D7899_F78D_11D0_B623_0020AF49B783_.wvu.Cols" hidden="1">'[6]TRAFFIC CALC'!$A$1:$C$65536,'[6]TRAFFIC CALC'!#REF!</definedName>
    <definedName name="Z_CB1D789A_F78D_11D0_B623_0020AF49B783_.wvu.Cols" localSheetId="8" hidden="1">'[6]TRAFFIC PARM'!$A$1:$C$65536,'[6]TRAFFIC PARM'!#REF!</definedName>
    <definedName name="Z_CB1D789A_F78D_11D0_B623_0020AF49B783_.wvu.Cols" hidden="1">'[6]TRAFFIC PARM'!$A$1:$C$65536,'[6]TRAFFIC PARM'!#REF!</definedName>
    <definedName name="Z_CB1D789B_F78D_11D0_B623_0020AF49B783_.wvu.Cols" hidden="1">[5]VAT!$A$1:$C$65536</definedName>
    <definedName name="Z_CB1D7A33_F78D_11D0_B623_0020AF49B783_.wvu.Cols" hidden="1">[5]CAPEX!$D$1:$F$65536</definedName>
    <definedName name="Z_CB1D7A34_F78D_11D0_B623_0020AF49B783_.wvu.Cols" hidden="1">[5]CARDS!$D$1:$F$65536</definedName>
    <definedName name="Z_CB1D7A36_F78D_11D0_B623_0020AF49B783_.wvu.Cols" hidden="1">[5]CONTRIBUTION!$D$1:$F$65536</definedName>
    <definedName name="Z_CB1D7A37_F78D_11D0_B623_0020AF49B783_.wvu.Cols" hidden="1">[5]DELTA!$D$1:$F$65536</definedName>
    <definedName name="Z_CB1D7A38_F78D_11D0_B623_0020AF49B783_.wvu.Cols" localSheetId="8" hidden="1">'[6]ECONOMIC DATA'!$D$1:$F$65536,'[6]ECONOMIC DATA'!#REF!</definedName>
    <definedName name="Z_CB1D7A38_F78D_11D0_B623_0020AF49B783_.wvu.Cols" hidden="1">'[6]ECONOMIC DATA'!$D$1:$F$65536,'[6]ECONOMIC DATA'!#REF!</definedName>
    <definedName name="Z_CB1D7A3A_F78D_11D0_B623_0020AF49B783_.wvu.Cols" localSheetId="8" hidden="1">#REF!</definedName>
    <definedName name="Z_CB1D7A3A_F78D_11D0_B623_0020AF49B783_.wvu.Cols" hidden="1">#REF!</definedName>
    <definedName name="Z_CB1D7A3B_F78D_11D0_B623_0020AF49B783_.wvu.Cols" hidden="1">'[5]FIXED ASSETS'!$D$1:$F$65536</definedName>
    <definedName name="Z_CB1D7A3C_F78D_11D0_B623_0020AF49B783_.wvu.Cols" localSheetId="8" hidden="1">#REF!</definedName>
    <definedName name="Z_CB1D7A3C_F78D_11D0_B623_0020AF49B783_.wvu.Cols" hidden="1">#REF!</definedName>
    <definedName name="Z_CB1D7A3D_F78D_11D0_B623_0020AF49B783_.wvu.Cols" localSheetId="8" hidden="1">#REF!</definedName>
    <definedName name="Z_CB1D7A3D_F78D_11D0_B623_0020AF49B783_.wvu.Cols" hidden="1">#REF!</definedName>
    <definedName name="Z_CB1D7A3F_F78D_11D0_B623_0020AF49B783_.wvu.Cols" localSheetId="8" hidden="1">#REF!</definedName>
    <definedName name="Z_CB1D7A3F_F78D_11D0_B623_0020AF49B783_.wvu.Cols" hidden="1">#REF!</definedName>
    <definedName name="Z_CB1D7A40_F78D_11D0_B623_0020AF49B783_.wvu.Cols" hidden="1">[5]SALARIES!$C$1:$D$65536</definedName>
    <definedName name="Z_CB1D7A41_F78D_11D0_B623_0020AF49B783_.wvu.Cols" localSheetId="8" hidden="1">#REF!</definedName>
    <definedName name="Z_CB1D7A41_F78D_11D0_B623_0020AF49B783_.wvu.Cols" hidden="1">#REF!</definedName>
    <definedName name="Z_CB1D7A42_F78D_11D0_B623_0020AF49B783_.wvu.Cols" hidden="1">'[5]SETTL - RBL'!$D$1:$F$65536</definedName>
    <definedName name="Z_CB1D7A43_F78D_11D0_B623_0020AF49B783_.wvu.Cols" hidden="1">'[5]SETTL - USD'!$D$1:$F$65536</definedName>
    <definedName name="Z_CB1D7A44_F78D_11D0_B623_0020AF49B783_.wvu.Cols" hidden="1">'[5]SPARES - BOOTHS'!$D$1:$F$65536</definedName>
    <definedName name="Z_CB1D7A45_F78D_11D0_B623_0020AF49B783_.wvu.Cols" hidden="1">'[5]SPARES - PAYPHONES'!$D$1:$F$65536</definedName>
    <definedName name="Z_CB1D7A46_F78D_11D0_B623_0020AF49B783_.wvu.Cols" hidden="1">[5]STAFF!$C$1:$D$65536</definedName>
    <definedName name="Z_CB1D7A47_F78D_11D0_B623_0020AF49B783_.wvu.Cols" localSheetId="8" hidden="1">'[6]TRAFFIC CALC'!$D$1:$F$65536,'[6]TRAFFIC CALC'!#REF!</definedName>
    <definedName name="Z_CB1D7A47_F78D_11D0_B623_0020AF49B783_.wvu.Cols" hidden="1">'[6]TRAFFIC CALC'!$D$1:$F$65536,'[6]TRAFFIC CALC'!#REF!</definedName>
    <definedName name="Z_CB1D7A48_F78D_11D0_B623_0020AF49B783_.wvu.Cols" localSheetId="8" hidden="1">'[6]TRAFFIC PARM'!$D$1:$F$65536,'[6]TRAFFIC PARM'!#REF!</definedName>
    <definedName name="Z_CB1D7A48_F78D_11D0_B623_0020AF49B783_.wvu.Cols" hidden="1">'[6]TRAFFIC PARM'!$D$1:$F$65536,'[6]TRAFFIC PARM'!#REF!</definedName>
    <definedName name="Z_CB1D7A49_F78D_11D0_B623_0020AF49B783_.wvu.Cols" hidden="1">[5]VAT!$D$1:$F$65536</definedName>
    <definedName name="Z_CB1D7A4B_F78D_11D0_B623_0020AF49B783_.wvu.Cols" hidden="1">[5]CAPEX!$A$1:$C$65536</definedName>
    <definedName name="Z_CB1D7A4C_F78D_11D0_B623_0020AF49B783_.wvu.Cols" hidden="1">[5]CARDS!$A$1:$C$65536</definedName>
    <definedName name="Z_CB1D7A4E_F78D_11D0_B623_0020AF49B783_.wvu.Cols" hidden="1">[5]CONTRIBUTION!$A$1:$C$65536</definedName>
    <definedName name="Z_CB1D7A4F_F78D_11D0_B623_0020AF49B783_.wvu.Cols" hidden="1">[5]DELTA!$A$1:$C$65536</definedName>
    <definedName name="Z_CB1D7A50_F78D_11D0_B623_0020AF49B783_.wvu.Cols" localSheetId="8" hidden="1">'[6]ECONOMIC DATA'!$A$1:$C$65536,'[6]ECONOMIC DATA'!#REF!</definedName>
    <definedName name="Z_CB1D7A50_F78D_11D0_B623_0020AF49B783_.wvu.Cols" hidden="1">'[6]ECONOMIC DATA'!$A$1:$C$65536,'[6]ECONOMIC DATA'!#REF!</definedName>
    <definedName name="Z_CB1D7A51_F78D_11D0_B623_0020AF49B783_.wvu.Cols" localSheetId="8" hidden="1">[7]Settl.Finanacing!#REF!</definedName>
    <definedName name="Z_CB1D7A51_F78D_11D0_B623_0020AF49B783_.wvu.Cols" hidden="1">[7]Settl.Finanacing!#REF!</definedName>
    <definedName name="Z_CB1D7A52_F78D_11D0_B623_0020AF49B783_.wvu.Cols" localSheetId="8" hidden="1">#REF!</definedName>
    <definedName name="Z_CB1D7A52_F78D_11D0_B623_0020AF49B783_.wvu.Cols" hidden="1">#REF!</definedName>
    <definedName name="Z_CB1D7A53_F78D_11D0_B623_0020AF49B783_.wvu.Cols" hidden="1">'[5]FIXED ASSETS'!$A$1:$C$65536</definedName>
    <definedName name="Z_CB1D7A54_F78D_11D0_B623_0020AF49B783_.wvu.Cols" localSheetId="8" hidden="1">#REF!</definedName>
    <definedName name="Z_CB1D7A54_F78D_11D0_B623_0020AF49B783_.wvu.Cols" hidden="1">#REF!</definedName>
    <definedName name="Z_CB1D7A55_F78D_11D0_B623_0020AF49B783_.wvu.Cols" localSheetId="8" hidden="1">#REF!</definedName>
    <definedName name="Z_CB1D7A55_F78D_11D0_B623_0020AF49B783_.wvu.Cols" hidden="1">#REF!</definedName>
    <definedName name="Z_CB1D7A56_F78D_11D0_B623_0020AF49B783_.wvu.Cols" localSheetId="8" hidden="1">'[7]P&amp;L'!#REF!</definedName>
    <definedName name="Z_CB1D7A56_F78D_11D0_B623_0020AF49B783_.wvu.Cols" hidden="1">'[7]P&amp;L'!#REF!</definedName>
    <definedName name="Z_CB1D7A57_F78D_11D0_B623_0020AF49B783_.wvu.Cols" localSheetId="8" hidden="1">#REF!</definedName>
    <definedName name="Z_CB1D7A57_F78D_11D0_B623_0020AF49B783_.wvu.Cols" hidden="1">#REF!</definedName>
    <definedName name="Z_CB1D7A58_F78D_11D0_B623_0020AF49B783_.wvu.Cols" hidden="1">[5]SALARIES!$A$1:$A$65536</definedName>
    <definedName name="Z_CB1D7A59_F78D_11D0_B623_0020AF49B783_.wvu.Cols" localSheetId="8" hidden="1">#REF!</definedName>
    <definedName name="Z_CB1D7A59_F78D_11D0_B623_0020AF49B783_.wvu.Cols" hidden="1">#REF!</definedName>
    <definedName name="Z_CB1D7A5A_F78D_11D0_B623_0020AF49B783_.wvu.Cols" hidden="1">'[5]SETTL - RBL'!$A$1:$C$65536</definedName>
    <definedName name="Z_CB1D7A5B_F78D_11D0_B623_0020AF49B783_.wvu.Cols" hidden="1">'[5]SETTL - USD'!$A$1:$C$65536</definedName>
    <definedName name="Z_CB1D7A5C_F78D_11D0_B623_0020AF49B783_.wvu.Cols" hidden="1">'[5]SPARES - BOOTHS'!$A$1:$C$65536</definedName>
    <definedName name="Z_CB1D7A5D_F78D_11D0_B623_0020AF49B783_.wvu.Cols" hidden="1">'[5]SPARES - PAYPHONES'!$A$1:$C$65536</definedName>
    <definedName name="Z_CB1D7A5E_F78D_11D0_B623_0020AF49B783_.wvu.Cols" hidden="1">[5]STAFF!$A$1:$A$65536</definedName>
    <definedName name="Z_CB1D7A5F_F78D_11D0_B623_0020AF49B783_.wvu.Cols" localSheetId="8" hidden="1">'[6]TRAFFIC CALC'!$A$1:$C$65536,'[6]TRAFFIC CALC'!#REF!</definedName>
    <definedName name="Z_CB1D7A5F_F78D_11D0_B623_0020AF49B783_.wvu.Cols" hidden="1">'[6]TRAFFIC CALC'!$A$1:$C$65536,'[6]TRAFFIC CALC'!#REF!</definedName>
    <definedName name="Z_CB1D7A60_F78D_11D0_B623_0020AF49B783_.wvu.Cols" localSheetId="8" hidden="1">'[6]TRAFFIC PARM'!$A$1:$C$65536,'[6]TRAFFIC PARM'!#REF!</definedName>
    <definedName name="Z_CB1D7A60_F78D_11D0_B623_0020AF49B783_.wvu.Cols" hidden="1">'[6]TRAFFIC PARM'!$A$1:$C$65536,'[6]TRAFFIC PARM'!#REF!</definedName>
    <definedName name="Z_CB1D7A61_F78D_11D0_B623_0020AF49B783_.wvu.Cols" hidden="1">[5]VAT!$A$1:$C$65536</definedName>
    <definedName name="Z_CB8A7D81_8A72_11D0_BBF1_0020AF29375F_.wvu.Cols" hidden="1">[5]CAPEX!$D$1:$F$65536</definedName>
    <definedName name="Z_CB8A7D82_8A72_11D0_BBF1_0020AF29375F_.wvu.Cols" hidden="1">[5]CARDS!$D$1:$F$65536</definedName>
    <definedName name="Z_CB8A7D84_8A72_11D0_BBF1_0020AF29375F_.wvu.Cols" hidden="1">[5]CONTRIBUTION!$D$1:$F$65536</definedName>
    <definedName name="Z_CB8A7D85_8A72_11D0_BBF1_0020AF29375F_.wvu.Cols" hidden="1">[5]DELTA!$D$1:$F$65536</definedName>
    <definedName name="Z_CB8A7D86_8A72_11D0_BBF1_0020AF29375F_.wvu.Cols" localSheetId="8" hidden="1">'[6]ECONOMIC DATA'!$D$1:$F$65536,'[6]ECONOMIC DATA'!#REF!</definedName>
    <definedName name="Z_CB8A7D86_8A72_11D0_BBF1_0020AF29375F_.wvu.Cols" hidden="1">'[6]ECONOMIC DATA'!$D$1:$F$65536,'[6]ECONOMIC DATA'!#REF!</definedName>
    <definedName name="Z_CB8A7D88_8A72_11D0_BBF1_0020AF29375F_.wvu.Cols" localSheetId="8" hidden="1">#REF!</definedName>
    <definedName name="Z_CB8A7D88_8A72_11D0_BBF1_0020AF29375F_.wvu.Cols" hidden="1">#REF!</definedName>
    <definedName name="Z_CB8A7D89_8A72_11D0_BBF1_0020AF29375F_.wvu.Cols" hidden="1">'[5]FIXED ASSETS'!$D$1:$F$65536</definedName>
    <definedName name="Z_CB8A7D8A_8A72_11D0_BBF1_0020AF29375F_.wvu.Cols" localSheetId="8" hidden="1">#REF!</definedName>
    <definedName name="Z_CB8A7D8A_8A72_11D0_BBF1_0020AF29375F_.wvu.Cols" hidden="1">#REF!</definedName>
    <definedName name="Z_CB8A7D8B_8A72_11D0_BBF1_0020AF29375F_.wvu.Cols" localSheetId="8" hidden="1">#REF!</definedName>
    <definedName name="Z_CB8A7D8B_8A72_11D0_BBF1_0020AF29375F_.wvu.Cols" hidden="1">#REF!</definedName>
    <definedName name="Z_CB8A7D8D_8A72_11D0_BBF1_0020AF29375F_.wvu.Cols" localSheetId="8" hidden="1">#REF!</definedName>
    <definedName name="Z_CB8A7D8D_8A72_11D0_BBF1_0020AF29375F_.wvu.Cols" hidden="1">#REF!</definedName>
    <definedName name="Z_CB8A7D8E_8A72_11D0_BBF1_0020AF29375F_.wvu.Cols" hidden="1">[5]SALARIES!$C$1:$D$65536</definedName>
    <definedName name="Z_CB8A7D8F_8A72_11D0_BBF1_0020AF29375F_.wvu.Cols" localSheetId="8" hidden="1">#REF!</definedName>
    <definedName name="Z_CB8A7D8F_8A72_11D0_BBF1_0020AF29375F_.wvu.Cols" hidden="1">#REF!</definedName>
    <definedName name="Z_CB8A7D90_8A72_11D0_BBF1_0020AF29375F_.wvu.Cols" hidden="1">'[5]SETTL - RBL'!$D$1:$F$65536</definedName>
    <definedName name="Z_CB8A7D91_8A72_11D0_BBF1_0020AF29375F_.wvu.Cols" hidden="1">'[5]SETTL - USD'!$D$1:$F$65536</definedName>
    <definedName name="Z_CB8A7D92_8A72_11D0_BBF1_0020AF29375F_.wvu.Cols" hidden="1">'[5]SPARES - BOOTHS'!$D$1:$F$65536</definedName>
    <definedName name="Z_CB8A7D93_8A72_11D0_BBF1_0020AF29375F_.wvu.Cols" hidden="1">'[5]SPARES - PAYPHONES'!$D$1:$F$65536</definedName>
    <definedName name="Z_CB8A7D94_8A72_11D0_BBF1_0020AF29375F_.wvu.Cols" hidden="1">[5]STAFF!$C$1:$D$65536</definedName>
    <definedName name="Z_CB8A7D95_8A72_11D0_BBF1_0020AF29375F_.wvu.Cols" localSheetId="8" hidden="1">'[6]TRAFFIC CALC'!$D$1:$F$65536,'[6]TRAFFIC CALC'!#REF!</definedName>
    <definedName name="Z_CB8A7D95_8A72_11D0_BBF1_0020AF29375F_.wvu.Cols" hidden="1">'[6]TRAFFIC CALC'!$D$1:$F$65536,'[6]TRAFFIC CALC'!#REF!</definedName>
    <definedName name="Z_CB8A7D96_8A72_11D0_BBF1_0020AF29375F_.wvu.Cols" localSheetId="8" hidden="1">'[6]TRAFFIC PARM'!$D$1:$F$65536,'[6]TRAFFIC PARM'!#REF!</definedName>
    <definedName name="Z_CB8A7D96_8A72_11D0_BBF1_0020AF29375F_.wvu.Cols" hidden="1">'[6]TRAFFIC PARM'!$D$1:$F$65536,'[6]TRAFFIC PARM'!#REF!</definedName>
    <definedName name="Z_CB8A7D97_8A72_11D0_BBF1_0020AF29375F_.wvu.Cols" hidden="1">[5]VAT!$D$1:$F$65536</definedName>
    <definedName name="Z_CB8A7D99_8A72_11D0_BBF1_0020AF29375F_.wvu.Cols" hidden="1">[5]CAPEX!$A$1:$C$65536</definedName>
    <definedName name="Z_CB8A7D9A_8A72_11D0_BBF1_0020AF29375F_.wvu.Cols" hidden="1">[5]CARDS!$A$1:$C$65536</definedName>
    <definedName name="Z_CB8A7D9C_8A72_11D0_BBF1_0020AF29375F_.wvu.Cols" hidden="1">[5]CONTRIBUTION!$A$1:$C$65536</definedName>
    <definedName name="Z_CB8A7D9D_8A72_11D0_BBF1_0020AF29375F_.wvu.Cols" hidden="1">[5]DELTA!$A$1:$C$65536</definedName>
    <definedName name="Z_CB8A7D9E_8A72_11D0_BBF1_0020AF29375F_.wvu.Cols" localSheetId="8" hidden="1">'[6]ECONOMIC DATA'!$A$1:$C$65536,'[6]ECONOMIC DATA'!#REF!</definedName>
    <definedName name="Z_CB8A7D9E_8A72_11D0_BBF1_0020AF29375F_.wvu.Cols" hidden="1">'[6]ECONOMIC DATA'!$A$1:$C$65536,'[6]ECONOMIC DATA'!#REF!</definedName>
    <definedName name="Z_CB8A7D9F_8A72_11D0_BBF1_0020AF29375F_.wvu.Cols" localSheetId="8" hidden="1">[7]Settl.Finanacing!#REF!</definedName>
    <definedName name="Z_CB8A7D9F_8A72_11D0_BBF1_0020AF29375F_.wvu.Cols" hidden="1">[7]Settl.Finanacing!#REF!</definedName>
    <definedName name="Z_CB8A7DA0_8A72_11D0_BBF1_0020AF29375F_.wvu.Cols" localSheetId="8" hidden="1">#REF!</definedName>
    <definedName name="Z_CB8A7DA0_8A72_11D0_BBF1_0020AF29375F_.wvu.Cols" hidden="1">#REF!</definedName>
    <definedName name="Z_CB8A7DA1_8A72_11D0_BBF1_0020AF29375F_.wvu.Cols" hidden="1">'[5]FIXED ASSETS'!$A$1:$C$65536</definedName>
    <definedName name="Z_CB8A7DA2_8A72_11D0_BBF1_0020AF29375F_.wvu.Cols" localSheetId="8" hidden="1">#REF!</definedName>
    <definedName name="Z_CB8A7DA2_8A72_11D0_BBF1_0020AF29375F_.wvu.Cols" hidden="1">#REF!</definedName>
    <definedName name="Z_CB8A7DA3_8A72_11D0_BBF1_0020AF29375F_.wvu.Cols" localSheetId="8" hidden="1">#REF!</definedName>
    <definedName name="Z_CB8A7DA3_8A72_11D0_BBF1_0020AF29375F_.wvu.Cols" hidden="1">#REF!</definedName>
    <definedName name="Z_CB8A7DA4_8A72_11D0_BBF1_0020AF29375F_.wvu.Cols" localSheetId="8" hidden="1">'[7]P&amp;L'!#REF!</definedName>
    <definedName name="Z_CB8A7DA4_8A72_11D0_BBF1_0020AF29375F_.wvu.Cols" hidden="1">'[7]P&amp;L'!#REF!</definedName>
    <definedName name="Z_CB8A7DA5_8A72_11D0_BBF1_0020AF29375F_.wvu.Cols" localSheetId="8" hidden="1">#REF!</definedName>
    <definedName name="Z_CB8A7DA5_8A72_11D0_BBF1_0020AF29375F_.wvu.Cols" hidden="1">#REF!</definedName>
    <definedName name="Z_CB8A7DA6_8A72_11D0_BBF1_0020AF29375F_.wvu.Cols" hidden="1">[5]SALARIES!$A$1:$A$65536</definedName>
    <definedName name="Z_CB8A7DA7_8A72_11D0_BBF1_0020AF29375F_.wvu.Cols" localSheetId="8" hidden="1">#REF!</definedName>
    <definedName name="Z_CB8A7DA7_8A72_11D0_BBF1_0020AF29375F_.wvu.Cols" hidden="1">#REF!</definedName>
    <definedName name="Z_CB8A7DA8_8A72_11D0_BBF1_0020AF29375F_.wvu.Cols" hidden="1">'[5]SETTL - RBL'!$A$1:$C$65536</definedName>
    <definedName name="Z_CB8A7DA9_8A72_11D0_BBF1_0020AF29375F_.wvu.Cols" hidden="1">'[5]SETTL - USD'!$A$1:$C$65536</definedName>
    <definedName name="Z_CB8A7DAA_8A72_11D0_BBF1_0020AF29375F_.wvu.Cols" hidden="1">'[5]SPARES - BOOTHS'!$A$1:$C$65536</definedName>
    <definedName name="Z_CB8A7DAB_8A72_11D0_BBF1_0020AF29375F_.wvu.Cols" hidden="1">'[5]SPARES - PAYPHONES'!$A$1:$C$65536</definedName>
    <definedName name="Z_CB8A7DAC_8A72_11D0_BBF1_0020AF29375F_.wvu.Cols" hidden="1">[5]STAFF!$A$1:$A$65536</definedName>
    <definedName name="Z_CB8A7DAD_8A72_11D0_BBF1_0020AF29375F_.wvu.Cols" localSheetId="8" hidden="1">'[6]TRAFFIC CALC'!$A$1:$C$65536,'[6]TRAFFIC CALC'!#REF!</definedName>
    <definedName name="Z_CB8A7DAD_8A72_11D0_BBF1_0020AF29375F_.wvu.Cols" hidden="1">'[6]TRAFFIC CALC'!$A$1:$C$65536,'[6]TRAFFIC CALC'!#REF!</definedName>
    <definedName name="Z_CB8A7DAE_8A72_11D0_BBF1_0020AF29375F_.wvu.Cols" localSheetId="8" hidden="1">'[6]TRAFFIC PARM'!$A$1:$C$65536,'[6]TRAFFIC PARM'!#REF!</definedName>
    <definedName name="Z_CB8A7DAE_8A72_11D0_BBF1_0020AF29375F_.wvu.Cols" hidden="1">'[6]TRAFFIC PARM'!$A$1:$C$65536,'[6]TRAFFIC PARM'!#REF!</definedName>
    <definedName name="Z_CB8A7DAF_8A72_11D0_BBF1_0020AF29375F_.wvu.Cols" hidden="1">[5]VAT!$A$1:$C$65536</definedName>
    <definedName name="Z_D2C43505_8B21_11D0_BBF1_0020AF29375F_.wvu.Cols" hidden="1">[5]CAPEX!$D$1:$F$65536</definedName>
    <definedName name="Z_D2C43506_8B21_11D0_BBF1_0020AF29375F_.wvu.Cols" hidden="1">[5]CARDS!$D$1:$F$65536</definedName>
    <definedName name="Z_D2C43508_8B21_11D0_BBF1_0020AF29375F_.wvu.Cols" hidden="1">[5]CONTRIBUTION!$D$1:$F$65536</definedName>
    <definedName name="Z_D2C43509_8B21_11D0_BBF1_0020AF29375F_.wvu.Cols" hidden="1">[5]DELTA!$D$1:$F$65536</definedName>
    <definedName name="Z_D2C4350A_8B21_11D0_BBF1_0020AF29375F_.wvu.Cols" localSheetId="8" hidden="1">'[6]ECONOMIC DATA'!$D$1:$F$65536,'[6]ECONOMIC DATA'!#REF!</definedName>
    <definedName name="Z_D2C4350A_8B21_11D0_BBF1_0020AF29375F_.wvu.Cols" hidden="1">'[6]ECONOMIC DATA'!$D$1:$F$65536,'[6]ECONOMIC DATA'!#REF!</definedName>
    <definedName name="Z_D2C4350C_8B21_11D0_BBF1_0020AF29375F_.wvu.Cols" localSheetId="8" hidden="1">#REF!</definedName>
    <definedName name="Z_D2C4350C_8B21_11D0_BBF1_0020AF29375F_.wvu.Cols" hidden="1">#REF!</definedName>
    <definedName name="Z_D2C4350D_8B21_11D0_BBF1_0020AF29375F_.wvu.Cols" hidden="1">'[5]FIXED ASSETS'!$D$1:$F$65536</definedName>
    <definedName name="Z_D2C4350E_8B21_11D0_BBF1_0020AF29375F_.wvu.Cols" localSheetId="8" hidden="1">#REF!</definedName>
    <definedName name="Z_D2C4350E_8B21_11D0_BBF1_0020AF29375F_.wvu.Cols" hidden="1">#REF!</definedName>
    <definedName name="Z_D2C4350F_8B21_11D0_BBF1_0020AF29375F_.wvu.Cols" localSheetId="8" hidden="1">#REF!</definedName>
    <definedName name="Z_D2C4350F_8B21_11D0_BBF1_0020AF29375F_.wvu.Cols" hidden="1">#REF!</definedName>
    <definedName name="Z_D2C43511_8B21_11D0_BBF1_0020AF29375F_.wvu.Cols" localSheetId="8" hidden="1">#REF!</definedName>
    <definedName name="Z_D2C43511_8B21_11D0_BBF1_0020AF29375F_.wvu.Cols" hidden="1">#REF!</definedName>
    <definedName name="Z_D2C43512_8B21_11D0_BBF1_0020AF29375F_.wvu.Cols" hidden="1">[5]SALARIES!$C$1:$D$65536</definedName>
    <definedName name="Z_D2C43513_8B21_11D0_BBF1_0020AF29375F_.wvu.Cols" localSheetId="8" hidden="1">#REF!</definedName>
    <definedName name="Z_D2C43513_8B21_11D0_BBF1_0020AF29375F_.wvu.Cols" hidden="1">#REF!</definedName>
    <definedName name="Z_D2C43514_8B21_11D0_BBF1_0020AF29375F_.wvu.Cols" hidden="1">'[5]SETTL - RBL'!$D$1:$F$65536</definedName>
    <definedName name="Z_D2C43515_8B21_11D0_BBF1_0020AF29375F_.wvu.Cols" hidden="1">'[5]SETTL - USD'!$D$1:$F$65536</definedName>
    <definedName name="Z_D2C43516_8B21_11D0_BBF1_0020AF29375F_.wvu.Cols" hidden="1">'[5]SPARES - BOOTHS'!$D$1:$F$65536</definedName>
    <definedName name="Z_D2C43517_8B21_11D0_BBF1_0020AF29375F_.wvu.Cols" hidden="1">'[5]SPARES - PAYPHONES'!$D$1:$F$65536</definedName>
    <definedName name="Z_D2C43518_8B21_11D0_BBF1_0020AF29375F_.wvu.Cols" hidden="1">[5]STAFF!$C$1:$D$65536</definedName>
    <definedName name="Z_D2C43519_8B21_11D0_BBF1_0020AF29375F_.wvu.Cols" localSheetId="8" hidden="1">'[6]TRAFFIC CALC'!$D$1:$F$65536,'[6]TRAFFIC CALC'!#REF!</definedName>
    <definedName name="Z_D2C43519_8B21_11D0_BBF1_0020AF29375F_.wvu.Cols" hidden="1">'[6]TRAFFIC CALC'!$D$1:$F$65536,'[6]TRAFFIC CALC'!#REF!</definedName>
    <definedName name="Z_D2C4351A_8B21_11D0_BBF1_0020AF29375F_.wvu.Cols" localSheetId="8" hidden="1">'[6]TRAFFIC PARM'!$D$1:$F$65536,'[6]TRAFFIC PARM'!#REF!</definedName>
    <definedName name="Z_D2C4351A_8B21_11D0_BBF1_0020AF29375F_.wvu.Cols" hidden="1">'[6]TRAFFIC PARM'!$D$1:$F$65536,'[6]TRAFFIC PARM'!#REF!</definedName>
    <definedName name="Z_D2C4351B_8B21_11D0_BBF1_0020AF29375F_.wvu.Cols" hidden="1">[5]VAT!$D$1:$F$65536</definedName>
    <definedName name="Z_D2C4351D_8B21_11D0_BBF1_0020AF29375F_.wvu.Cols" hidden="1">[5]CAPEX!$A$1:$C$65536</definedName>
    <definedName name="Z_D2C4351E_8B21_11D0_BBF1_0020AF29375F_.wvu.Cols" hidden="1">[5]CARDS!$A$1:$C$65536</definedName>
    <definedName name="Z_D2C43520_8B21_11D0_BBF1_0020AF29375F_.wvu.Cols" hidden="1">[5]CONTRIBUTION!$A$1:$C$65536</definedName>
    <definedName name="Z_D2C43521_8B21_11D0_BBF1_0020AF29375F_.wvu.Cols" hidden="1">[5]DELTA!$A$1:$C$65536</definedName>
    <definedName name="Z_D2C43522_8B21_11D0_BBF1_0020AF29375F_.wvu.Cols" localSheetId="8" hidden="1">'[6]ECONOMIC DATA'!$A$1:$C$65536,'[6]ECONOMIC DATA'!#REF!</definedName>
    <definedName name="Z_D2C43522_8B21_11D0_BBF1_0020AF29375F_.wvu.Cols" hidden="1">'[6]ECONOMIC DATA'!$A$1:$C$65536,'[6]ECONOMIC DATA'!#REF!</definedName>
    <definedName name="Z_D2C43523_8B21_11D0_BBF1_0020AF29375F_.wvu.Cols" localSheetId="8" hidden="1">[7]Settl.Finanacing!#REF!</definedName>
    <definedName name="Z_D2C43523_8B21_11D0_BBF1_0020AF29375F_.wvu.Cols" hidden="1">[7]Settl.Finanacing!#REF!</definedName>
    <definedName name="Z_D2C43524_8B21_11D0_BBF1_0020AF29375F_.wvu.Cols" localSheetId="8" hidden="1">#REF!</definedName>
    <definedName name="Z_D2C43524_8B21_11D0_BBF1_0020AF29375F_.wvu.Cols" hidden="1">#REF!</definedName>
    <definedName name="Z_D2C43525_8B21_11D0_BBF1_0020AF29375F_.wvu.Cols" hidden="1">'[5]FIXED ASSETS'!$A$1:$C$65536</definedName>
    <definedName name="Z_D2C43526_8B21_11D0_BBF1_0020AF29375F_.wvu.Cols" localSheetId="8" hidden="1">#REF!</definedName>
    <definedName name="Z_D2C43526_8B21_11D0_BBF1_0020AF29375F_.wvu.Cols" hidden="1">#REF!</definedName>
    <definedName name="Z_D2C43527_8B21_11D0_BBF1_0020AF29375F_.wvu.Cols" localSheetId="8" hidden="1">#REF!</definedName>
    <definedName name="Z_D2C43527_8B21_11D0_BBF1_0020AF29375F_.wvu.Cols" hidden="1">#REF!</definedName>
    <definedName name="Z_D2C43528_8B21_11D0_BBF1_0020AF29375F_.wvu.Cols" localSheetId="8" hidden="1">'[7]P&amp;L'!#REF!</definedName>
    <definedName name="Z_D2C43528_8B21_11D0_BBF1_0020AF29375F_.wvu.Cols" hidden="1">'[7]P&amp;L'!#REF!</definedName>
    <definedName name="Z_D2C43529_8B21_11D0_BBF1_0020AF29375F_.wvu.Cols" localSheetId="8" hidden="1">#REF!</definedName>
    <definedName name="Z_D2C43529_8B21_11D0_BBF1_0020AF29375F_.wvu.Cols" hidden="1">#REF!</definedName>
    <definedName name="Z_D2C4352A_8B21_11D0_BBF1_0020AF29375F_.wvu.Cols" hidden="1">[5]SALARIES!$A$1:$A$65536</definedName>
    <definedName name="Z_D2C4352B_8B21_11D0_BBF1_0020AF29375F_.wvu.Cols" localSheetId="8" hidden="1">#REF!</definedName>
    <definedName name="Z_D2C4352B_8B21_11D0_BBF1_0020AF29375F_.wvu.Cols" hidden="1">#REF!</definedName>
    <definedName name="Z_D2C4352C_8B21_11D0_BBF1_0020AF29375F_.wvu.Cols" hidden="1">'[5]SETTL - RBL'!$A$1:$C$65536</definedName>
    <definedName name="Z_D2C4352D_8B21_11D0_BBF1_0020AF29375F_.wvu.Cols" hidden="1">'[5]SETTL - USD'!$A$1:$C$65536</definedName>
    <definedName name="Z_D2C4352E_8B21_11D0_BBF1_0020AF29375F_.wvu.Cols" hidden="1">'[5]SPARES - BOOTHS'!$A$1:$C$65536</definedName>
    <definedName name="Z_D2C4352F_8B21_11D0_BBF1_0020AF29375F_.wvu.Cols" hidden="1">'[5]SPARES - PAYPHONES'!$A$1:$C$65536</definedName>
    <definedName name="Z_D2C43530_8B21_11D0_BBF1_0020AF29375F_.wvu.Cols" hidden="1">[5]STAFF!$A$1:$A$65536</definedName>
    <definedName name="Z_D2C43531_8B21_11D0_BBF1_0020AF29375F_.wvu.Cols" localSheetId="8" hidden="1">'[6]TRAFFIC CALC'!$A$1:$C$65536,'[6]TRAFFIC CALC'!#REF!</definedName>
    <definedName name="Z_D2C43531_8B21_11D0_BBF1_0020AF29375F_.wvu.Cols" hidden="1">'[6]TRAFFIC CALC'!$A$1:$C$65536,'[6]TRAFFIC CALC'!#REF!</definedName>
    <definedName name="Z_D2C43532_8B21_11D0_BBF1_0020AF29375F_.wvu.Cols" localSheetId="8" hidden="1">'[6]TRAFFIC PARM'!$A$1:$C$65536,'[6]TRAFFIC PARM'!#REF!</definedName>
    <definedName name="Z_D2C43532_8B21_11D0_BBF1_0020AF29375F_.wvu.Cols" hidden="1">'[6]TRAFFIC PARM'!$A$1:$C$65536,'[6]TRAFFIC PARM'!#REF!</definedName>
    <definedName name="Z_D2C43533_8B21_11D0_BBF1_0020AF29375F_.wvu.Cols" hidden="1">[5]VAT!$A$1:$C$65536</definedName>
    <definedName name="Z_DF5C41DF_E0D7_11D0_BBF1_0020AF29375F_.wvu.Cols" hidden="1">[5]CAPEX!$D$1:$F$65536</definedName>
    <definedName name="Z_DF5C41E0_E0D7_11D0_BBF1_0020AF29375F_.wvu.Cols" hidden="1">[5]CARDS!$D$1:$F$65536</definedName>
    <definedName name="Z_DF5C41E2_E0D7_11D0_BBF1_0020AF29375F_.wvu.Cols" hidden="1">[5]CONTRIBUTION!$D$1:$F$65536</definedName>
    <definedName name="Z_DF5C41E3_E0D7_11D0_BBF1_0020AF29375F_.wvu.Cols" hidden="1">[5]DELTA!$D$1:$F$65536</definedName>
    <definedName name="Z_DF5C41E4_E0D7_11D0_BBF1_0020AF29375F_.wvu.Cols" localSheetId="8" hidden="1">'[6]ECONOMIC DATA'!$D$1:$F$65536,'[6]ECONOMIC DATA'!#REF!</definedName>
    <definedName name="Z_DF5C41E4_E0D7_11D0_BBF1_0020AF29375F_.wvu.Cols" hidden="1">'[6]ECONOMIC DATA'!$D$1:$F$65536,'[6]ECONOMIC DATA'!#REF!</definedName>
    <definedName name="Z_DF5C41E6_E0D7_11D0_BBF1_0020AF29375F_.wvu.Cols" localSheetId="8" hidden="1">#REF!</definedName>
    <definedName name="Z_DF5C41E6_E0D7_11D0_BBF1_0020AF29375F_.wvu.Cols" hidden="1">#REF!</definedName>
    <definedName name="Z_DF5C41E7_E0D7_11D0_BBF1_0020AF29375F_.wvu.Cols" hidden="1">'[5]FIXED ASSETS'!$D$1:$F$65536</definedName>
    <definedName name="Z_DF5C41E8_E0D7_11D0_BBF1_0020AF29375F_.wvu.Cols" localSheetId="8" hidden="1">#REF!</definedName>
    <definedName name="Z_DF5C41E8_E0D7_11D0_BBF1_0020AF29375F_.wvu.Cols" hidden="1">#REF!</definedName>
    <definedName name="Z_DF5C41E9_E0D7_11D0_BBF1_0020AF29375F_.wvu.Cols" localSheetId="8" hidden="1">#REF!</definedName>
    <definedName name="Z_DF5C41E9_E0D7_11D0_BBF1_0020AF29375F_.wvu.Cols" hidden="1">#REF!</definedName>
    <definedName name="Z_DF5C41EB_E0D7_11D0_BBF1_0020AF29375F_.wvu.Cols" localSheetId="8" hidden="1">#REF!</definedName>
    <definedName name="Z_DF5C41EB_E0D7_11D0_BBF1_0020AF29375F_.wvu.Cols" hidden="1">#REF!</definedName>
    <definedName name="Z_DF5C41EC_E0D7_11D0_BBF1_0020AF29375F_.wvu.Cols" hidden="1">[5]SALARIES!$C$1:$D$65536</definedName>
    <definedName name="Z_DF5C41ED_E0D7_11D0_BBF1_0020AF29375F_.wvu.Cols" localSheetId="8" hidden="1">#REF!</definedName>
    <definedName name="Z_DF5C41ED_E0D7_11D0_BBF1_0020AF29375F_.wvu.Cols" hidden="1">#REF!</definedName>
    <definedName name="Z_DF5C41EE_E0D7_11D0_BBF1_0020AF29375F_.wvu.Cols" hidden="1">'[5]SETTL - RBL'!$D$1:$F$65536</definedName>
    <definedName name="Z_DF5C41EF_E0D7_11D0_BBF1_0020AF29375F_.wvu.Cols" hidden="1">'[5]SETTL - USD'!$D$1:$F$65536</definedName>
    <definedName name="Z_DF5C41F0_E0D7_11D0_BBF1_0020AF29375F_.wvu.Cols" hidden="1">'[5]SPARES - BOOTHS'!$D$1:$F$65536</definedName>
    <definedName name="Z_DF5C41F1_E0D7_11D0_BBF1_0020AF29375F_.wvu.Cols" hidden="1">'[5]SPARES - PAYPHONES'!$D$1:$F$65536</definedName>
    <definedName name="Z_DF5C41F2_E0D7_11D0_BBF1_0020AF29375F_.wvu.Cols" hidden="1">[5]STAFF!$C$1:$D$65536</definedName>
    <definedName name="Z_DF5C41F3_E0D7_11D0_BBF1_0020AF29375F_.wvu.Cols" localSheetId="8" hidden="1">'[6]TRAFFIC CALC'!$D$1:$F$65536,'[6]TRAFFIC CALC'!#REF!</definedName>
    <definedName name="Z_DF5C41F3_E0D7_11D0_BBF1_0020AF29375F_.wvu.Cols" hidden="1">'[6]TRAFFIC CALC'!$D$1:$F$65536,'[6]TRAFFIC CALC'!#REF!</definedName>
    <definedName name="Z_DF5C41F4_E0D7_11D0_BBF1_0020AF29375F_.wvu.Cols" localSheetId="8" hidden="1">'[6]TRAFFIC PARM'!$D$1:$F$65536,'[6]TRAFFIC PARM'!#REF!</definedName>
    <definedName name="Z_DF5C41F4_E0D7_11D0_BBF1_0020AF29375F_.wvu.Cols" hidden="1">'[6]TRAFFIC PARM'!$D$1:$F$65536,'[6]TRAFFIC PARM'!#REF!</definedName>
    <definedName name="Z_DF5C41F5_E0D7_11D0_BBF1_0020AF29375F_.wvu.Cols" hidden="1">[5]VAT!$D$1:$F$65536</definedName>
    <definedName name="Z_DF5C41F7_E0D7_11D0_BBF1_0020AF29375F_.wvu.Cols" hidden="1">[5]CAPEX!$A$1:$C$65536</definedName>
    <definedName name="Z_DF5C41F8_E0D7_11D0_BBF1_0020AF29375F_.wvu.Cols" hidden="1">[5]CARDS!$A$1:$C$65536</definedName>
    <definedName name="Z_DF5C41FA_E0D7_11D0_BBF1_0020AF29375F_.wvu.Cols" hidden="1">[5]CONTRIBUTION!$A$1:$C$65536</definedName>
    <definedName name="Z_DF5C41FB_E0D7_11D0_BBF1_0020AF29375F_.wvu.Cols" hidden="1">[5]DELTA!$A$1:$C$65536</definedName>
    <definedName name="Z_DF5C41FC_E0D7_11D0_BBF1_0020AF29375F_.wvu.Cols" localSheetId="8" hidden="1">'[6]ECONOMIC DATA'!$A$1:$C$65536,'[6]ECONOMIC DATA'!#REF!</definedName>
    <definedName name="Z_DF5C41FC_E0D7_11D0_BBF1_0020AF29375F_.wvu.Cols" hidden="1">'[6]ECONOMIC DATA'!$A$1:$C$65536,'[6]ECONOMIC DATA'!#REF!</definedName>
    <definedName name="Z_DF5C41FD_E0D7_11D0_BBF1_0020AF29375F_.wvu.Cols" localSheetId="8" hidden="1">[7]Settl.Finanacing!#REF!</definedName>
    <definedName name="Z_DF5C41FD_E0D7_11D0_BBF1_0020AF29375F_.wvu.Cols" hidden="1">[7]Settl.Finanacing!#REF!</definedName>
    <definedName name="Z_DF5C41FE_E0D7_11D0_BBF1_0020AF29375F_.wvu.Cols" localSheetId="8" hidden="1">#REF!</definedName>
    <definedName name="Z_DF5C41FE_E0D7_11D0_BBF1_0020AF29375F_.wvu.Cols" hidden="1">#REF!</definedName>
    <definedName name="Z_DF5C41FF_E0D7_11D0_BBF1_0020AF29375F_.wvu.Cols" hidden="1">'[5]FIXED ASSETS'!$A$1:$C$65536</definedName>
    <definedName name="Z_DF5C4200_E0D7_11D0_BBF1_0020AF29375F_.wvu.Cols" localSheetId="8" hidden="1">#REF!</definedName>
    <definedName name="Z_DF5C4200_E0D7_11D0_BBF1_0020AF29375F_.wvu.Cols" hidden="1">#REF!</definedName>
    <definedName name="Z_DF5C4201_E0D7_11D0_BBF1_0020AF29375F_.wvu.Cols" localSheetId="8" hidden="1">#REF!</definedName>
    <definedName name="Z_DF5C4201_E0D7_11D0_BBF1_0020AF29375F_.wvu.Cols" hidden="1">#REF!</definedName>
    <definedName name="Z_DF5C4202_E0D7_11D0_BBF1_0020AF29375F_.wvu.Cols" localSheetId="8" hidden="1">'[7]P&amp;L'!#REF!</definedName>
    <definedName name="Z_DF5C4202_E0D7_11D0_BBF1_0020AF29375F_.wvu.Cols" hidden="1">'[7]P&amp;L'!#REF!</definedName>
    <definedName name="Z_DF5C4203_E0D7_11D0_BBF1_0020AF29375F_.wvu.Cols" localSheetId="8" hidden="1">#REF!</definedName>
    <definedName name="Z_DF5C4203_E0D7_11D0_BBF1_0020AF29375F_.wvu.Cols" hidden="1">#REF!</definedName>
    <definedName name="Z_DF5C4204_E0D7_11D0_BBF1_0020AF29375F_.wvu.Cols" hidden="1">[5]SALARIES!$A$1:$A$65536</definedName>
    <definedName name="Z_DF5C4205_E0D7_11D0_BBF1_0020AF29375F_.wvu.Cols" localSheetId="8" hidden="1">#REF!</definedName>
    <definedName name="Z_DF5C4205_E0D7_11D0_BBF1_0020AF29375F_.wvu.Cols" hidden="1">#REF!</definedName>
    <definedName name="Z_DF5C4206_E0D7_11D0_BBF1_0020AF29375F_.wvu.Cols" hidden="1">'[5]SETTL - RBL'!$A$1:$C$65536</definedName>
    <definedName name="Z_DF5C4207_E0D7_11D0_BBF1_0020AF29375F_.wvu.Cols" hidden="1">'[5]SETTL - USD'!$A$1:$C$65536</definedName>
    <definedName name="Z_DF5C4208_E0D7_11D0_BBF1_0020AF29375F_.wvu.Cols" hidden="1">'[5]SPARES - BOOTHS'!$A$1:$C$65536</definedName>
    <definedName name="Z_DF5C4209_E0D7_11D0_BBF1_0020AF29375F_.wvu.Cols" hidden="1">'[5]SPARES - PAYPHONES'!$A$1:$C$65536</definedName>
    <definedName name="Z_DF5C420A_E0D7_11D0_BBF1_0020AF29375F_.wvu.Cols" hidden="1">[5]STAFF!$A$1:$A$65536</definedName>
    <definedName name="Z_DF5C420B_E0D7_11D0_BBF1_0020AF29375F_.wvu.Cols" localSheetId="8" hidden="1">'[6]TRAFFIC CALC'!$A$1:$C$65536,'[6]TRAFFIC CALC'!#REF!</definedName>
    <definedName name="Z_DF5C420B_E0D7_11D0_BBF1_0020AF29375F_.wvu.Cols" hidden="1">'[6]TRAFFIC CALC'!$A$1:$C$65536,'[6]TRAFFIC CALC'!#REF!</definedName>
    <definedName name="Z_DF5C420C_E0D7_11D0_BBF1_0020AF29375F_.wvu.Cols" localSheetId="8" hidden="1">'[6]TRAFFIC PARM'!$A$1:$C$65536,'[6]TRAFFIC PARM'!#REF!</definedName>
    <definedName name="Z_DF5C420C_E0D7_11D0_BBF1_0020AF29375F_.wvu.Cols" hidden="1">'[6]TRAFFIC PARM'!$A$1:$C$65536,'[6]TRAFFIC PARM'!#REF!</definedName>
    <definedName name="Z_DF5C420D_E0D7_11D0_BBF1_0020AF29375F_.wvu.Cols" hidden="1">[5]VAT!$A$1:$C$65536</definedName>
    <definedName name="Z_DF9ECF17_04DF_11D1_B623_0020AF49B783_.wvu.Cols" hidden="1">[5]CAPEX!$D$1:$F$65536</definedName>
    <definedName name="Z_DF9ECF18_04DF_11D1_B623_0020AF49B783_.wvu.Cols" hidden="1">[5]CARDS!$D$1:$F$65536</definedName>
    <definedName name="Z_DF9ECF1A_04DF_11D1_B623_0020AF49B783_.wvu.Cols" hidden="1">[5]CONTRIBUTION!$D$1:$F$65536</definedName>
    <definedName name="Z_DF9ECF1B_04DF_11D1_B623_0020AF49B783_.wvu.Cols" hidden="1">[5]DELTA!$D$1:$F$65536</definedName>
    <definedName name="Z_DF9ECF1C_04DF_11D1_B623_0020AF49B783_.wvu.Cols" localSheetId="8" hidden="1">'[6]ECONOMIC DATA'!$D$1:$F$65536,'[6]ECONOMIC DATA'!#REF!</definedName>
    <definedName name="Z_DF9ECF1C_04DF_11D1_B623_0020AF49B783_.wvu.Cols" hidden="1">'[6]ECONOMIC DATA'!$D$1:$F$65536,'[6]ECONOMIC DATA'!#REF!</definedName>
    <definedName name="Z_DF9ECF1E_04DF_11D1_B623_0020AF49B783_.wvu.Cols" localSheetId="8" hidden="1">#REF!</definedName>
    <definedName name="Z_DF9ECF1E_04DF_11D1_B623_0020AF49B783_.wvu.Cols" hidden="1">#REF!</definedName>
    <definedName name="Z_DF9ECF1F_04DF_11D1_B623_0020AF49B783_.wvu.Cols" hidden="1">'[5]FIXED ASSETS'!$D$1:$F$65536</definedName>
    <definedName name="Z_DF9ECF20_04DF_11D1_B623_0020AF49B783_.wvu.Cols" localSheetId="8" hidden="1">#REF!</definedName>
    <definedName name="Z_DF9ECF20_04DF_11D1_B623_0020AF49B783_.wvu.Cols" hidden="1">#REF!</definedName>
    <definedName name="Z_DF9ECF21_04DF_11D1_B623_0020AF49B783_.wvu.Cols" localSheetId="8" hidden="1">#REF!</definedName>
    <definedName name="Z_DF9ECF21_04DF_11D1_B623_0020AF49B783_.wvu.Cols" hidden="1">#REF!</definedName>
    <definedName name="Z_DF9ECF23_04DF_11D1_B623_0020AF49B783_.wvu.Cols" localSheetId="8" hidden="1">#REF!</definedName>
    <definedName name="Z_DF9ECF23_04DF_11D1_B623_0020AF49B783_.wvu.Cols" hidden="1">#REF!</definedName>
    <definedName name="Z_DF9ECF24_04DF_11D1_B623_0020AF49B783_.wvu.Cols" hidden="1">[5]SALARIES!$C$1:$D$65536</definedName>
    <definedName name="Z_DF9ECF25_04DF_11D1_B623_0020AF49B783_.wvu.Cols" localSheetId="8" hidden="1">#REF!</definedName>
    <definedName name="Z_DF9ECF25_04DF_11D1_B623_0020AF49B783_.wvu.Cols" hidden="1">#REF!</definedName>
    <definedName name="Z_DF9ECF26_04DF_11D1_B623_0020AF49B783_.wvu.Cols" hidden="1">'[5]SETTL - RBL'!$D$1:$F$65536</definedName>
    <definedName name="Z_DF9ECF27_04DF_11D1_B623_0020AF49B783_.wvu.Cols" hidden="1">'[5]SETTL - USD'!$D$1:$F$65536</definedName>
    <definedName name="Z_DF9ECF28_04DF_11D1_B623_0020AF49B783_.wvu.Cols" hidden="1">'[5]SPARES - BOOTHS'!$D$1:$F$65536</definedName>
    <definedName name="Z_DF9ECF29_04DF_11D1_B623_0020AF49B783_.wvu.Cols" hidden="1">'[5]SPARES - PAYPHONES'!$D$1:$F$65536</definedName>
    <definedName name="Z_DF9ECF2A_04DF_11D1_B623_0020AF49B783_.wvu.Cols" hidden="1">[5]STAFF!$C$1:$D$65536</definedName>
    <definedName name="Z_DF9ECF2B_04DF_11D1_B623_0020AF49B783_.wvu.Cols" localSheetId="8" hidden="1">'[6]TRAFFIC CALC'!$D$1:$F$65536,'[6]TRAFFIC CALC'!#REF!</definedName>
    <definedName name="Z_DF9ECF2B_04DF_11D1_B623_0020AF49B783_.wvu.Cols" hidden="1">'[6]TRAFFIC CALC'!$D$1:$F$65536,'[6]TRAFFIC CALC'!#REF!</definedName>
    <definedName name="Z_DF9ECF2C_04DF_11D1_B623_0020AF49B783_.wvu.Cols" localSheetId="8" hidden="1">'[6]TRAFFIC PARM'!$D$1:$F$65536,'[6]TRAFFIC PARM'!#REF!</definedName>
    <definedName name="Z_DF9ECF2C_04DF_11D1_B623_0020AF49B783_.wvu.Cols" hidden="1">'[6]TRAFFIC PARM'!$D$1:$F$65536,'[6]TRAFFIC PARM'!#REF!</definedName>
    <definedName name="Z_DF9ECF2D_04DF_11D1_B623_0020AF49B783_.wvu.Cols" hidden="1">[5]VAT!$D$1:$F$65536</definedName>
    <definedName name="Z_DF9ECF2F_04DF_11D1_B623_0020AF49B783_.wvu.Cols" hidden="1">[5]CAPEX!$A$1:$C$65536</definedName>
    <definedName name="Z_DF9ECF30_04DF_11D1_B623_0020AF49B783_.wvu.Cols" hidden="1">[5]CARDS!$A$1:$C$65536</definedName>
    <definedName name="Z_DF9ECF32_04DF_11D1_B623_0020AF49B783_.wvu.Cols" hidden="1">[5]CONTRIBUTION!$A$1:$C$65536</definedName>
    <definedName name="Z_DF9ECF33_04DF_11D1_B623_0020AF49B783_.wvu.Cols" hidden="1">[5]DELTA!$A$1:$C$65536</definedName>
    <definedName name="Z_DF9ECF34_04DF_11D1_B623_0020AF49B783_.wvu.Cols" localSheetId="8" hidden="1">'[6]ECONOMIC DATA'!$A$1:$C$65536,'[6]ECONOMIC DATA'!#REF!</definedName>
    <definedName name="Z_DF9ECF34_04DF_11D1_B623_0020AF49B783_.wvu.Cols" hidden="1">'[6]ECONOMIC DATA'!$A$1:$C$65536,'[6]ECONOMIC DATA'!#REF!</definedName>
    <definedName name="Z_DF9ECF35_04DF_11D1_B623_0020AF49B783_.wvu.Cols" localSheetId="8" hidden="1">[7]Settl.Finanacing!#REF!</definedName>
    <definedName name="Z_DF9ECF35_04DF_11D1_B623_0020AF49B783_.wvu.Cols" hidden="1">[7]Settl.Finanacing!#REF!</definedName>
    <definedName name="Z_DF9ECF36_04DF_11D1_B623_0020AF49B783_.wvu.Cols" localSheetId="8" hidden="1">#REF!</definedName>
    <definedName name="Z_DF9ECF36_04DF_11D1_B623_0020AF49B783_.wvu.Cols" hidden="1">#REF!</definedName>
    <definedName name="Z_DF9ECF37_04DF_11D1_B623_0020AF49B783_.wvu.Cols" hidden="1">'[5]FIXED ASSETS'!$A$1:$C$65536</definedName>
    <definedName name="Z_DF9ECF38_04DF_11D1_B623_0020AF49B783_.wvu.Cols" localSheetId="8" hidden="1">#REF!</definedName>
    <definedName name="Z_DF9ECF38_04DF_11D1_B623_0020AF49B783_.wvu.Cols" hidden="1">#REF!</definedName>
    <definedName name="Z_DF9ECF39_04DF_11D1_B623_0020AF49B783_.wvu.Cols" localSheetId="8" hidden="1">#REF!</definedName>
    <definedName name="Z_DF9ECF39_04DF_11D1_B623_0020AF49B783_.wvu.Cols" hidden="1">#REF!</definedName>
    <definedName name="Z_DF9ECF3A_04DF_11D1_B623_0020AF49B783_.wvu.Cols" localSheetId="8" hidden="1">'[7]P&amp;L'!#REF!</definedName>
    <definedName name="Z_DF9ECF3A_04DF_11D1_B623_0020AF49B783_.wvu.Cols" hidden="1">'[7]P&amp;L'!#REF!</definedName>
    <definedName name="Z_DF9ECF3B_04DF_11D1_B623_0020AF49B783_.wvu.Cols" localSheetId="8" hidden="1">#REF!</definedName>
    <definedName name="Z_DF9ECF3B_04DF_11D1_B623_0020AF49B783_.wvu.Cols" hidden="1">#REF!</definedName>
    <definedName name="Z_DF9ECF3C_04DF_11D1_B623_0020AF49B783_.wvu.Cols" hidden="1">[5]SALARIES!$A$1:$A$65536</definedName>
    <definedName name="Z_DF9ECF3D_04DF_11D1_B623_0020AF49B783_.wvu.Cols" localSheetId="8" hidden="1">#REF!</definedName>
    <definedName name="Z_DF9ECF3D_04DF_11D1_B623_0020AF49B783_.wvu.Cols" hidden="1">#REF!</definedName>
    <definedName name="Z_DF9ECF3E_04DF_11D1_B623_0020AF49B783_.wvu.Cols" hidden="1">'[5]SETTL - RBL'!$A$1:$C$65536</definedName>
    <definedName name="Z_DF9ECF3F_04DF_11D1_B623_0020AF49B783_.wvu.Cols" hidden="1">'[5]SETTL - USD'!$A$1:$C$65536</definedName>
    <definedName name="Z_DF9ECF40_04DF_11D1_B623_0020AF49B783_.wvu.Cols" hidden="1">'[5]SPARES - BOOTHS'!$A$1:$C$65536</definedName>
    <definedName name="Z_DF9ECF41_04DF_11D1_B623_0020AF49B783_.wvu.Cols" hidden="1">'[5]SPARES - PAYPHONES'!$A$1:$C$65536</definedName>
    <definedName name="Z_DF9ECF42_04DF_11D1_B623_0020AF49B783_.wvu.Cols" hidden="1">[5]STAFF!$A$1:$A$65536</definedName>
    <definedName name="Z_DF9ECF43_04DF_11D1_B623_0020AF49B783_.wvu.Cols" localSheetId="8" hidden="1">'[6]TRAFFIC CALC'!$A$1:$C$65536,'[6]TRAFFIC CALC'!#REF!</definedName>
    <definedName name="Z_DF9ECF43_04DF_11D1_B623_0020AF49B783_.wvu.Cols" hidden="1">'[6]TRAFFIC CALC'!$A$1:$C$65536,'[6]TRAFFIC CALC'!#REF!</definedName>
    <definedName name="Z_DF9ECF44_04DF_11D1_B623_0020AF49B783_.wvu.Cols" localSheetId="8" hidden="1">'[6]TRAFFIC PARM'!$A$1:$C$65536,'[6]TRAFFIC PARM'!#REF!</definedName>
    <definedName name="Z_DF9ECF44_04DF_11D1_B623_0020AF49B783_.wvu.Cols" hidden="1">'[6]TRAFFIC PARM'!$A$1:$C$65536,'[6]TRAFFIC PARM'!#REF!</definedName>
    <definedName name="Z_DF9ECF45_04DF_11D1_B623_0020AF49B783_.wvu.Cols" hidden="1">[5]VAT!$A$1:$C$65536</definedName>
    <definedName name="ZCXC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DSFG" hidden="1">{#N/A,#N/A,FALSE,"ACQ_GRAPHS";#N/A,#N/A,FALSE,"T_1 GRAPHS";#N/A,#N/A,FALSE,"T_2 GRAPHS";#N/A,#N/A,FALSE,"COMB_GRAPHS"}</definedName>
    <definedName name="ZDFFFFFFFFFFFFFFFFFFFF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GD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GDF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GDZGFDGZD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GHD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GHFDZGFDGZD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GZDFDFGFGD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GZDFGDDFGZDFGZ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GZDFGZDG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HFDHZFDZ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DFHGFDH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fgdg" localSheetId="8" hidden="1">#REF!</definedName>
    <definedName name="zfgdg" hidden="1">#REF!</definedName>
    <definedName name="zhydf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sdf" hidden="1">{#N/A,#N/A,FALSE,"Aging Summary";#N/A,#N/A,FALSE,"Ratio Analysis";#N/A,#N/A,FALSE,"Test 120 Day Accts";#N/A,#N/A,FALSE,"Tickmarks"}</definedName>
    <definedName name="zsdvfz" localSheetId="8" hidden="1">#REF!</definedName>
    <definedName name="zsdvfz" hidden="1">#REF!</definedName>
    <definedName name="ZXC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XCXZCZXCZXC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ZXCZXC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авпе" hidden="1">{#N/A,#N/A,TRUE,"Engineering Dept";#N/A,#N/A,TRUE,"Sales Dept";#N/A,#N/A,TRUE,"Marketing Dept";#N/A,#N/A,TRUE,"Admin Dept"}</definedName>
    <definedName name="АПТ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АПТПР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АПЬП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АПЬПЬ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АРТАР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Баланс" hidden="1">{#N/A,#N/A,FALSE,"INPUTS";#N/A,#N/A,FALSE,"PROFORMA BSHEET";#N/A,#N/A,FALSE,"COMBINED";#N/A,#N/A,FALSE,"ACQUIROR";#N/A,#N/A,FALSE,"TARGET 1";#N/A,#N/A,FALSE,"TARGET 2";#N/A,#N/A,FALSE,"HIGH YIELD";#N/A,#N/A,FALSE,"OVERFUND"}</definedName>
    <definedName name="ВААО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ВАОРАН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ВАРА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ВАРАВ" hidden="1">{#N/A,#N/A,FALSE,"INPUTS";#N/A,#N/A,FALSE,"PROFORMA BSHEET";#N/A,#N/A,FALSE,"COMBINED";#N/A,#N/A,FALSE,"HIGH YIELD";#N/A,#N/A,FALSE,"COMB_GRAPHS"}</definedName>
    <definedName name="ВАРОА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ВАТПЬ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вла" hidden="1">{#N/A,#N/A,FALSE,"Aging Summary";#N/A,#N/A,FALSE,"Ratio Analysis";#N/A,#N/A,FALSE,"Test 120 Day Accts";#N/A,#N/A,FALSE,"Tickmarks"}</definedName>
    <definedName name="ВРВ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ВРВА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гг2" hidden="1">{#N/A,#N/A,TRUE,"Engineering Dept";#N/A,#N/A,TRUE,"Sales Dept";#N/A,#N/A,TRUE,"Marketing Dept";#N/A,#N/A,TRUE,"Admin Dept"}</definedName>
    <definedName name="ДБ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ЕНЛ" hidden="1">{#N/A,#N/A,FALSE,"ACQ_GRAPHS";#N/A,#N/A,FALSE,"T_1 GRAPHS";#N/A,#N/A,FALSE,"T_2 GRAPHS";#N/A,#N/A,FALSE,"COMB_GRAPHS"}</definedName>
    <definedName name="зжд" localSheetId="8" hidden="1">#REF!</definedName>
    <definedName name="зжд" hidden="1">#REF!</definedName>
    <definedName name="карт310306" hidden="1">{#N/A,#N/A,FALSE,"Aging Summary";#N/A,#N/A,FALSE,"Ratio Analysis";#N/A,#N/A,FALSE,"Test 120 Day Accts";#N/A,#N/A,FALSE,"Tickmarks"}</definedName>
    <definedName name="картотека" hidden="1">{#N/A,#N/A,FALSE,"Aging Summary";#N/A,#N/A,FALSE,"Ratio Analysis";#N/A,#N/A,FALSE,"Test 120 Day Accts";#N/A,#N/A,FALSE,"Tickmarks"}</definedName>
    <definedName name="картотека1q" hidden="1">{#N/A,#N/A,FALSE,"Aging Summary";#N/A,#N/A,FALSE,"Ratio Analysis";#N/A,#N/A,FALSE,"Test 120 Day Accts";#N/A,#N/A,FALSE,"Tickmarks"}</definedName>
    <definedName name="картотека2006" hidden="1">{#N/A,#N/A,FALSE,"Aging Summary";#N/A,#N/A,FALSE,"Ratio Analysis";#N/A,#N/A,FALSE,"Test 120 Day Accts";#N/A,#N/A,FALSE,"Tickmarks"}</definedName>
    <definedName name="карточки" hidden="1">{#N/A,#N/A,FALSE,"Aging Summary";#N/A,#N/A,FALSE,"Ratio Analysis";#N/A,#N/A,FALSE,"Test 120 Day Accts";#N/A,#N/A,FALSE,"Tickmarks"}</definedName>
    <definedName name="КВЕКЕ" hidden="1">{"'Sheet1'!$A$12:$K$107"}</definedName>
    <definedName name="КЕНК" hidden="1">{"'Sheet1'!$A$12:$K$107"}</definedName>
    <definedName name="ЛДЮО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ЛЕПО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лллл" hidden="1">{#N/A,#N/A,TRUE,"Balance Sheet";#N/A,#N/A,TRUE,"Income Statement";#N/A,#N/A,TRUE,"Statement of Cash Flows";#N/A,#N/A,TRUE,"Key Indicators"}</definedName>
    <definedName name="мэп" hidden="1">{#N/A,#N/A,FALSE,"Engineering Dept";#N/A,#N/A,FALSE,"Sales Dept";#N/A,#N/A,FALSE,"Marketing Dept";#N/A,#N/A,FALSE,"Admin Dept";#N/A,#N/A,FALSE,"Total Operating Expenses"}</definedName>
    <definedName name="н" hidden="1">{#N/A,#N/A,FALSE,"Engineering Dept";#N/A,#N/A,FALSE,"Sales Dept";#N/A,#N/A,FALSE,"Marketing Dept";#N/A,#N/A,FALSE,"Admin Dept";#N/A,#N/A,FALSE,"Total Operating Expenses"}</definedName>
    <definedName name="ОЛЮЛД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ПАЬП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проба" hidden="1">{#N/A,#N/A,FALSE,"Aging Summary";#N/A,#N/A,FALSE,"Ratio Analysis";#N/A,#N/A,FALSE,"Test 120 Day Accts";#N/A,#N/A,FALSE,"Tickmarks"}</definedName>
    <definedName name="проба2" hidden="1">{#N/A,#N/A,FALSE,"Aging Summary";#N/A,#N/A,FALSE,"Ratio Analysis";#N/A,#N/A,FALSE,"Test 120 Day Accts";#N/A,#N/A,FALSE,"Tickmarks"}</definedName>
    <definedName name="проба3" hidden="1">{#N/A,#N/A,FALSE,"Aging Summary";#N/A,#N/A,FALSE,"Ratio Analysis";#N/A,#N/A,FALSE,"Test 120 Day Accts";#N/A,#N/A,FALSE,"Tickmarks"}</definedName>
    <definedName name="ПЬП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  <definedName name="ррррррррррррррррррр" hidden="1">{#N/A,#N/A,FALSE,"БАЛАНС"}</definedName>
    <definedName name="салют" localSheetId="8" hidden="1">#REF!</definedName>
    <definedName name="салют" hidden="1">#REF!</definedName>
    <definedName name="СЗ" localSheetId="8" hidden="1">[8]Proforma!#REF!</definedName>
    <definedName name="СЗ" hidden="1">[8]Proforma!#REF!</definedName>
    <definedName name="ть" hidden="1">{#N/A,#N/A,FALSE,"Aging Summary";#N/A,#N/A,FALSE,"Ratio Analysis";#N/A,#N/A,FALSE,"Test 120 Day Accts";#N/A,#N/A,FALSE,"Tickmarks"}</definedName>
    <definedName name="уе" hidden="1">{#N/A,#N/A,FALSE,"Engineering Dept";#N/A,#N/A,FALSE,"Sales Dept";#N/A,#N/A,FALSE,"Marketing Dept";#N/A,#N/A,FALSE,"Admin Dept";#N/A,#N/A,FALSE,"Total Operating Expenses"}</definedName>
    <definedName name="уые" hidden="1">{#N/A,#N/A,TRUE,"Engineering Dept";#N/A,#N/A,TRUE,"Sales Dept";#N/A,#N/A,TRUE,"Marketing Dept";#N/A,#N/A,TRUE,"Admin Dept"}</definedName>
    <definedName name="ф" hidden="1">{#N/A,#N/A,TRUE,"Engineering Dept";#N/A,#N/A,TRUE,"Sales Dept";#N/A,#N/A,TRUE,"Marketing Dept";#N/A,#N/A,TRUE,"Admin Dept"}</definedName>
    <definedName name="ффф" hidden="1">{#N/A,#N/A,TRUE,"Engineering Dept";#N/A,#N/A,TRUE,"Sales Dept";#N/A,#N/A,TRUE,"Marketing Dept";#N/A,#N/A,TRUE,"Admin Dept"}</definedName>
    <definedName name="цйц" localSheetId="8" hidden="1">#REF!</definedName>
    <definedName name="цйц" hidden="1">#REF!</definedName>
    <definedName name="цу" hidden="1">{#N/A,#N/A,TRUE,"Engineering Dept";#N/A,#N/A,TRUE,"Sales Dept";#N/A,#N/A,TRUE,"Marketing Dept";#N/A,#N/A,TRUE,"Admin Dept"}</definedName>
    <definedName name="цуу" hidden="1">{#N/A,#N/A,FALSE,"Engineering Dept";#N/A,#N/A,FALSE,"Sales Dept";#N/A,#N/A,FALSE,"Marketing Dept";#N/A,#N/A,FALSE,"Admin Dept";#N/A,#N/A,FALSE,"Total Operating Expenses"}</definedName>
    <definedName name="ш" hidden="1">{#N/A,#N/A,FALSE,"Aging Summary";#N/A,#N/A,FALSE,"Ratio Analysis";#N/A,#N/A,FALSE,"Test 120 Day Accts";#N/A,#N/A,FALSE,"Tickmarks"}</definedName>
    <definedName name="ыв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Ыгь" hidden="1">{#N/A,#N/A,FALSE,"Aging Summary";#N/A,#N/A,FALSE,"Ratio Analysis";#N/A,#N/A,FALSE,"Test 120 Day Accts";#N/A,#N/A,FALSE,"Tickmarks"}</definedName>
    <definedName name="ык" hidden="1">{#N/A,#N/A,TRUE,"Balance Sheet";#N/A,#N/A,TRUE,"Income Statement";#N/A,#N/A,TRUE,"Statement of Cash Flows";#N/A,#N/A,TRUE,"Key Indicators"}</definedName>
    <definedName name="ь" hidden="1">{#N/A,#N/A,TRUE,"Balance Sheet";#N/A,#N/A,TRUE,"Income Statement";#N/A,#N/A,TRUE,"Statement of Cash Flows";#N/A,#N/A,TRUE,"Key Indicators"}</definedName>
    <definedName name="эж" localSheetId="8" hidden="1">#REF!</definedName>
    <definedName name="эж" hidden="1">#REF!</definedName>
    <definedName name="ЮОЛД" hidden="1">{#N/A,#N/A,FALSE,"TOC";#N/A,#N/A,FALSE,"summary";#N/A,#N/A,FALSE,"shares";#N/A,#N/A,FALSE,"DCF";#N/A,#N/A,FALSE,"P&amp;L";#N/A,#N/A,FALSE,"BS";#N/A,#N/A,FALSE,"RATIOS (2)";#N/A,#N/A,FALSE,"captl adqcy";#N/A,#N/A,FALSE,"assets (2)";#N/A,#N/A,FALSE,"liabilities (2)";#N/A,#N/A,FALSE,"P&amp;L (3)";#N/A,#N/A,FALSE,"fixed assets evolution";#N/A,#N/A,FALSE,"real estate";#N/A,#N/A,FALSE,"other";#N/A,#N/A,FALSE,"IT";#N/A,#N/A,FALSE,"discount rate";#N/A,#N/A,FALSE,"Risk free";#N/A,#N/A,FALSE,"Beta";#N/A,#N/A,FALSE,"ERP";#N/A,#N/A,FALSE,"Hungbanks"}</definedName>
  </definedNames>
  <calcPr calcId="162913"/>
</workbook>
</file>

<file path=xl/calcChain.xml><?xml version="1.0" encoding="utf-8"?>
<calcChain xmlns="http://schemas.openxmlformats.org/spreadsheetml/2006/main">
  <c r="O27" i="39" l="1"/>
  <c r="O8" i="39" l="1"/>
  <c r="M54" i="45" l="1"/>
  <c r="M53" i="45"/>
  <c r="O80" i="39" l="1"/>
  <c r="K33" i="45"/>
  <c r="M23" i="45" l="1"/>
  <c r="O18" i="39" l="1"/>
  <c r="O17" i="39"/>
  <c r="O16" i="39"/>
  <c r="O15" i="39"/>
  <c r="O14" i="39"/>
  <c r="O13" i="39"/>
  <c r="O12" i="39"/>
  <c r="O11" i="39"/>
  <c r="O10" i="39"/>
  <c r="O9" i="39"/>
  <c r="O7" i="39"/>
  <c r="O19" i="39" l="1"/>
  <c r="O6" i="39"/>
  <c r="M50" i="45"/>
  <c r="M41" i="45"/>
  <c r="M45" i="45"/>
  <c r="M44" i="45"/>
  <c r="M29" i="45"/>
  <c r="M5" i="45"/>
  <c r="M6" i="45"/>
  <c r="M7" i="45"/>
  <c r="M9" i="45"/>
  <c r="M10" i="45"/>
  <c r="M11" i="45"/>
  <c r="M12" i="45"/>
  <c r="M13" i="45"/>
  <c r="M14" i="45"/>
  <c r="M18" i="45"/>
  <c r="M19" i="45"/>
  <c r="M20" i="45"/>
  <c r="M21" i="45"/>
  <c r="M22" i="45"/>
  <c r="M30" i="45"/>
  <c r="M35" i="45"/>
  <c r="M34" i="45"/>
  <c r="M33" i="45"/>
  <c r="M32" i="45"/>
  <c r="M28" i="45"/>
  <c r="M43" i="45"/>
  <c r="M46" i="45"/>
  <c r="M47" i="45"/>
  <c r="M48" i="45"/>
  <c r="M49" i="45"/>
  <c r="M51" i="45"/>
  <c r="M52" i="45"/>
  <c r="O23" i="44" l="1"/>
  <c r="O21" i="44"/>
  <c r="O20" i="44"/>
  <c r="O39" i="44" l="1"/>
  <c r="O38" i="44"/>
  <c r="O37" i="44"/>
  <c r="O36" i="44"/>
  <c r="O35" i="44"/>
  <c r="O34" i="44"/>
  <c r="O33" i="44"/>
  <c r="O32" i="44"/>
  <c r="O31" i="44"/>
  <c r="O30" i="44"/>
  <c r="O29" i="44"/>
  <c r="O28" i="44"/>
  <c r="O13" i="44"/>
  <c r="O11" i="44"/>
  <c r="O7" i="44"/>
  <c r="O9" i="44"/>
  <c r="O28" i="39"/>
  <c r="O16" i="44"/>
  <c r="O8" i="44"/>
  <c r="O10" i="44"/>
  <c r="O12" i="44"/>
  <c r="O14" i="44"/>
  <c r="O15" i="44"/>
  <c r="O6" i="44"/>
  <c r="O5" i="44"/>
  <c r="O51" i="39" l="1"/>
  <c r="L51" i="39"/>
  <c r="G51" i="39"/>
  <c r="O50" i="39" l="1"/>
  <c r="O5" i="39"/>
  <c r="O79" i="39" l="1"/>
  <c r="O63" i="39"/>
  <c r="O66" i="39" l="1"/>
  <c r="O56" i="41" l="1"/>
  <c r="O55" i="41"/>
  <c r="O53" i="41"/>
  <c r="O52" i="41"/>
  <c r="O51" i="41"/>
  <c r="O49" i="41"/>
  <c r="O47" i="41"/>
  <c r="O46" i="41"/>
  <c r="O45" i="41"/>
  <c r="O43" i="41"/>
  <c r="O41" i="41"/>
  <c r="O40" i="41"/>
  <c r="O39" i="41"/>
  <c r="O37" i="41"/>
  <c r="O36" i="41"/>
  <c r="O35" i="41"/>
  <c r="O31" i="41"/>
  <c r="O29" i="41"/>
  <c r="O27" i="41"/>
  <c r="O25" i="41"/>
  <c r="O23" i="41"/>
  <c r="O21" i="41"/>
  <c r="O20" i="41"/>
  <c r="O19" i="41"/>
  <c r="O17" i="41"/>
  <c r="O15" i="41"/>
  <c r="O14" i="41"/>
  <c r="O13" i="41"/>
  <c r="O12" i="41"/>
  <c r="O11" i="41"/>
  <c r="O10" i="41"/>
  <c r="O9" i="41"/>
  <c r="O7" i="41"/>
  <c r="O5" i="41"/>
  <c r="O6" i="41"/>
  <c r="K36" i="43" l="1"/>
  <c r="K55" i="43"/>
  <c r="K72" i="43"/>
  <c r="K78" i="43" l="1"/>
  <c r="O85" i="39" l="1"/>
  <c r="O24" i="39" l="1"/>
  <c r="O74" i="39"/>
  <c r="O73" i="39"/>
  <c r="O72" i="39"/>
  <c r="O71" i="39"/>
  <c r="O62" i="39"/>
  <c r="O59" i="39"/>
  <c r="O57" i="39"/>
  <c r="O56" i="39"/>
  <c r="O52" i="39"/>
  <c r="O44" i="39"/>
  <c r="O42" i="39"/>
  <c r="O40" i="39"/>
  <c r="O39" i="39"/>
  <c r="O38" i="39"/>
  <c r="O37" i="39"/>
  <c r="O36" i="39"/>
  <c r="O30" i="39"/>
  <c r="O29" i="39"/>
  <c r="O26" i="39"/>
  <c r="O25" i="39"/>
  <c r="O23" i="39"/>
  <c r="O22" i="39"/>
  <c r="O21" i="39"/>
  <c r="O43" i="39" l="1"/>
</calcChain>
</file>

<file path=xl/comments1.xml><?xml version="1.0" encoding="utf-8"?>
<comments xmlns="http://schemas.openxmlformats.org/spreadsheetml/2006/main">
  <authors>
    <author xml:space="preserve"> </author>
  </authors>
  <commentList>
    <comment ref="B31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MTS : including FX hedging </t>
        </r>
      </text>
    </comment>
  </commentList>
</comments>
</file>

<file path=xl/sharedStrings.xml><?xml version="1.0" encoding="utf-8"?>
<sst xmlns="http://schemas.openxmlformats.org/spreadsheetml/2006/main" count="469" uniqueCount="304">
  <si>
    <t>CAPEX</t>
  </si>
  <si>
    <t>B2C</t>
  </si>
  <si>
    <t>B2B/G</t>
  </si>
  <si>
    <t>B2O</t>
  </si>
  <si>
    <t>Амортизация основных средств и нематериальных активов</t>
  </si>
  <si>
    <t>Операционная прибыль</t>
  </si>
  <si>
    <t>Суммы в млн руб., если не указано иное</t>
  </si>
  <si>
    <t>Общая выручка</t>
  </si>
  <si>
    <t>- операционная маржа, %</t>
  </si>
  <si>
    <t>- в % от выручки</t>
  </si>
  <si>
    <t xml:space="preserve">    - маржа, %</t>
  </si>
  <si>
    <t>Чистая прибыль</t>
  </si>
  <si>
    <t>- маржа, %</t>
  </si>
  <si>
    <t>Банк</t>
  </si>
  <si>
    <t>маржа по OIBDA, %</t>
  </si>
  <si>
    <t>Телеком, ключевые операционные метрики</t>
  </si>
  <si>
    <t>Мобильный бизнес</t>
  </si>
  <si>
    <t>Абоненты МТС, млн</t>
  </si>
  <si>
    <t>Объем передаваемых данных на смартфонах, Тб</t>
  </si>
  <si>
    <t>Фиксированный бизнес</t>
  </si>
  <si>
    <t>Количество абонентов, тыс.</t>
  </si>
  <si>
    <t>- интернет</t>
  </si>
  <si>
    <t>- ТВ</t>
  </si>
  <si>
    <t>МГТС (B2C+B2B)</t>
  </si>
  <si>
    <t>- абоненты GPON, тыс.</t>
  </si>
  <si>
    <t>Количество пользователей платного ТВ, тыс.</t>
  </si>
  <si>
    <t xml:space="preserve">    в т.ч. Пользователи OTT сервисов, тыс.</t>
  </si>
  <si>
    <t>Количество экосистемных клиентов, тыс.</t>
  </si>
  <si>
    <t>Взаимодействие с клиентами</t>
  </si>
  <si>
    <t>Пользователи сервисов Музыки (включая партнеров), тыс.</t>
  </si>
  <si>
    <t>Количество проданных билетов, тыс.</t>
  </si>
  <si>
    <t>Розничные магазины</t>
  </si>
  <si>
    <t>Электронная коммерция</t>
  </si>
  <si>
    <t>Онлайн-продажи, млн</t>
  </si>
  <si>
    <t>Выручка (индивидуальная отчетность)</t>
  </si>
  <si>
    <t>OIBDA (индивидуальная отчетность)</t>
  </si>
  <si>
    <t>Чистая прибыль (индивидуальная отчетность)</t>
  </si>
  <si>
    <t>Группа МТС</t>
  </si>
  <si>
    <t>"Мой МТС", MAU, тыс.***</t>
  </si>
  <si>
    <t>Медиахолдинг, ключевые операционные метрики</t>
  </si>
  <si>
    <t>Телеком</t>
  </si>
  <si>
    <t>Мобильная связь</t>
  </si>
  <si>
    <t>Фиксированная связь</t>
  </si>
  <si>
    <t>Капитал</t>
  </si>
  <si>
    <t>ROE</t>
  </si>
  <si>
    <t>1 кв. 24</t>
  </si>
  <si>
    <t>1 кв. 23</t>
  </si>
  <si>
    <t>2 кв. 23</t>
  </si>
  <si>
    <t>3 кв. 23</t>
  </si>
  <si>
    <t>4 кв. 23</t>
  </si>
  <si>
    <t>2 кв. 24</t>
  </si>
  <si>
    <t>3 кв. 24</t>
  </si>
  <si>
    <t>4 кв. 24</t>
  </si>
  <si>
    <t>1 кв. 25</t>
  </si>
  <si>
    <t>Изм. % г/г</t>
  </si>
  <si>
    <t>Общее число поездок на платформе за период, млн.</t>
  </si>
  <si>
    <t>Юрент, финансовые и операционные метрики</t>
  </si>
  <si>
    <t>GMV Платформы за период, млн руб.</t>
  </si>
  <si>
    <t>МТС Рекламные технологии</t>
  </si>
  <si>
    <t>СМС-рассылки</t>
  </si>
  <si>
    <t>Общий кредитный портфель физических лиц на конец периода</t>
  </si>
  <si>
    <t>OIBDA</t>
  </si>
  <si>
    <t>Прочее и ВГР</t>
  </si>
  <si>
    <t>Доля трафика VoLTE, %</t>
  </si>
  <si>
    <t>2 кв. 25</t>
  </si>
  <si>
    <t>Прочие экосистемные метрики</t>
  </si>
  <si>
    <t>Заявление об ограничении ответственности</t>
  </si>
  <si>
    <t>Глоссарий</t>
  </si>
  <si>
    <t>8. Средние курсы валют</t>
  </si>
  <si>
    <t>7. График выплаты долга</t>
  </si>
  <si>
    <t>6. Финансовые показатели Группы МТС</t>
  </si>
  <si>
    <t>5. Ключевые показатели МТС в Белоруссии</t>
  </si>
  <si>
    <t>4. Финансовые и операционные данные Группы МТС</t>
  </si>
  <si>
    <t>3. Отчет о движении денежных средств Группы МТС</t>
  </si>
  <si>
    <t>2. Отчет о финансовом положении Группы МТС</t>
  </si>
  <si>
    <t>1. Отчет о прибылях и убытках Группы МТС</t>
  </si>
  <si>
    <t>Содержание</t>
  </si>
  <si>
    <t>Мобильные ТелеСистемы</t>
  </si>
  <si>
    <t>Прибыль Группы МТС на акцию – итого разводненная:</t>
  </si>
  <si>
    <t>Прибыль Группы МТС на акцию от прекращенной деятельности</t>
  </si>
  <si>
    <t>Прибыль Группы МТС на акцию от продолжающейся деятельности</t>
  </si>
  <si>
    <t>Прибыль Группы МТС на акцию – разводненная:</t>
  </si>
  <si>
    <t>Средневзвешенное количество выпущенных акций, тыс. - разводненное</t>
  </si>
  <si>
    <t>Прибыль Группы МТС на акцию – итого базовая</t>
  </si>
  <si>
    <t>Прибыль Группы МТС на акцию – базовая:</t>
  </si>
  <si>
    <t>Средневзвешенное количество выпущенных акций, тыс. - базовое</t>
  </si>
  <si>
    <t xml:space="preserve">       Прибыль (убыток) за период, относящаяся к доле неконтролирующих акционеров</t>
  </si>
  <si>
    <t xml:space="preserve">       Прибыль (убыток) за период от прекращенной деятельности</t>
  </si>
  <si>
    <t xml:space="preserve">       Прибыль (убыток) за период от продолжающейся деятельности</t>
  </si>
  <si>
    <t>Доле неконтролирующих акционеров</t>
  </si>
  <si>
    <t xml:space="preserve">       Прибыль (убыток) за период, относящаяся к акционерам Компании</t>
  </si>
  <si>
    <t xml:space="preserve">     Акционерам компании</t>
  </si>
  <si>
    <t>Относящаяся к:</t>
  </si>
  <si>
    <t>Прибыль (убыток) за период</t>
  </si>
  <si>
    <t>Прибыль (убыток) за период от прекращенной деятельности</t>
  </si>
  <si>
    <t>Прибыль за период от продолжающейся деятельности</t>
  </si>
  <si>
    <t>Расход по налогу на прибыль</t>
  </si>
  <si>
    <t xml:space="preserve">Прибыль до налогообложения </t>
  </si>
  <si>
    <t>Прочие неоперационные доходы / (расходы)</t>
  </si>
  <si>
    <t>Финансовые расходы</t>
  </si>
  <si>
    <t>Финансовые доходы</t>
  </si>
  <si>
    <t>Резерв под обесценение внеоборотных активов</t>
  </si>
  <si>
    <t>Доля в чистой прибыли зависимых и совместных предприятий - операционная часть</t>
  </si>
  <si>
    <t>Прочие операционные доходы (расходы)</t>
  </si>
  <si>
    <t>Коммерческие, общехозяйственные и административные расходы</t>
  </si>
  <si>
    <t>Себестоимость реализации товаров</t>
  </si>
  <si>
    <t>Себестоимость услуг</t>
  </si>
  <si>
    <t>Выручка от реализации товаров</t>
  </si>
  <si>
    <t>Выручка от реализации услуг</t>
  </si>
  <si>
    <t>Чистый долг</t>
  </si>
  <si>
    <t>Итого капитал и обязательства</t>
  </si>
  <si>
    <t>Итого краткосрочные обязательства</t>
  </si>
  <si>
    <t>Контрактные обязательства и прочие обязательства</t>
  </si>
  <si>
    <t>Обязательства, относящиеся к активам, предназначенным для продажи</t>
  </si>
  <si>
    <t>Прочие финансовые обязательства</t>
  </si>
  <si>
    <t>Обязательства по налогу на прибыль</t>
  </si>
  <si>
    <t>Банковские депозиты и обязательства</t>
  </si>
  <si>
    <t>Кредиторская задолженность перед связанными сторонами</t>
  </si>
  <si>
    <t>Торговая и прочая кредиторская задолженность</t>
  </si>
  <si>
    <t>Резервы</t>
  </si>
  <si>
    <t>Обязательства по аренде</t>
  </si>
  <si>
    <t>Долговые обязательства</t>
  </si>
  <si>
    <t>КРАТКОСРОЧНЫЕ ОБЯЗАТЕЛЬСТВА:</t>
  </si>
  <si>
    <t>Итого долгосрочные обязательства</t>
  </si>
  <si>
    <t>Отложенные налоговые обязательства</t>
  </si>
  <si>
    <t>ДОЛГОСРОЧНЫЕ ОБЯЗАТЕЛЬСТВА:</t>
  </si>
  <si>
    <t>Итого собственный капитал</t>
  </si>
  <si>
    <t>Доля неконтролирующих акционеров</t>
  </si>
  <si>
    <t>Капитал акционеров Компании</t>
  </si>
  <si>
    <t>СОБСТВЕННЫЙ КАПИТАЛ:</t>
  </si>
  <si>
    <t>Итого активы</t>
  </si>
  <si>
    <t>Итого оборотные активы</t>
  </si>
  <si>
    <t>Денежные средства и их эквиваленты</t>
  </si>
  <si>
    <t>Прочие финансовые активы</t>
  </si>
  <si>
    <t>Авансы выданные, расходы будущих периодов и прочие активы</t>
  </si>
  <si>
    <t>Активы, предназначенные для продажи</t>
  </si>
  <si>
    <t>Авансы по налогу на прибыль</t>
  </si>
  <si>
    <t>НДС к возмещению</t>
  </si>
  <si>
    <t>Краткосрочные финансовые вложения</t>
  </si>
  <si>
    <t>Банковские депозиты и займы выданные</t>
  </si>
  <si>
    <t>Дебиторская задолженность связанных сторон</t>
  </si>
  <si>
    <t>Торговая и прочая дебиторская задолженность</t>
  </si>
  <si>
    <t>Товарно-материальные запасы</t>
  </si>
  <si>
    <t>ОБОРОТНЫЕ АКТИВЫ:</t>
  </si>
  <si>
    <t>Итого внеоборотные активы</t>
  </si>
  <si>
    <t>Прочие финансовые вложения</t>
  </si>
  <si>
    <t>Прочие активы</t>
  </si>
  <si>
    <t>Отложенные налоговые активы</t>
  </si>
  <si>
    <t>Финансовые вложения в зависимые и совместные предприятия</t>
  </si>
  <si>
    <t>Гудвил и прочие нематериальные активы</t>
  </si>
  <si>
    <t>Активы в форме права пользования</t>
  </si>
  <si>
    <t>Инвестиционная недвижимость</t>
  </si>
  <si>
    <t>Основные средства</t>
  </si>
  <si>
    <t>ВНЕОБОРОТНЫЕ АКТИВЫ:</t>
  </si>
  <si>
    <t xml:space="preserve">(Суммы в млн рублей, кроме количества акций) </t>
  </si>
  <si>
    <t>FCF без учета эффекта Банка и полученных денежных средств от продажи зарубежной дочерней компании</t>
  </si>
  <si>
    <t>FCF</t>
  </si>
  <si>
    <t>Расходы на заключение и выполнение договоров</t>
  </si>
  <si>
    <t>CAPEX (за квартал)</t>
  </si>
  <si>
    <t xml:space="preserve">ДЕНЕЖНЫЕ СРЕДСТВА И ИХ ЭКВИВАЛЕНТЫ НА КОНЕЦ ПЕРИОДА </t>
  </si>
  <si>
    <t>За минусом денежных средств и их эквивалентов в составе активов для продажи</t>
  </si>
  <si>
    <t>ДЕНЕЖНЫЕ СРЕДСТВА И ИХ ЭКВИВАЛЕНТЫ НА НАЧАЛО ПЕРИОДА</t>
  </si>
  <si>
    <t>ЧИСТОЕ УВЕЛИЧЕНИЕ / (УМЕНЬШЕНИЕ) ДЕНЕЖНЫХ СРЕДСТВ И ИХ ЭКВИВАЛЕНТОВ</t>
  </si>
  <si>
    <t>Внутригрупповые денежные потоки</t>
  </si>
  <si>
    <t>Эффект изменения обменного курса на остаток денежных средств и их эквиваленты</t>
  </si>
  <si>
    <t>Чистый отток денежных средств по финансовой деятельности</t>
  </si>
  <si>
    <t>Прочие финансовые потоки</t>
  </si>
  <si>
    <t>Поступления от выбытия собственных акций</t>
  </si>
  <si>
    <t>Приобретение неконтролируемой доли</t>
  </si>
  <si>
    <t>Погашение кредитов и займов</t>
  </si>
  <si>
    <t>Привлечение кредитов и займов</t>
  </si>
  <si>
    <t xml:space="preserve">Денежные потоки от операций с предприятиями под общим контролем </t>
  </si>
  <si>
    <t>Поступления от продажи неконтролируемой доли</t>
  </si>
  <si>
    <t>Выплата дивидендов</t>
  </si>
  <si>
    <t>Погашение основной суммы обязательства по аренде</t>
  </si>
  <si>
    <t xml:space="preserve">Оплата расходов по привлечению заемных средств </t>
  </si>
  <si>
    <t>Выкуп собственных акций</t>
  </si>
  <si>
    <t>Поступления от выпуска облигационных займов</t>
  </si>
  <si>
    <t>Погашение облигационных займов</t>
  </si>
  <si>
    <t>ДВИЖЕНИЕ ДЕНЕЖНЫХ СРЕДСТВ ПО ФИНАНСОВОЙ ДЕЯТЕЛЬНОСТИ</t>
  </si>
  <si>
    <t xml:space="preserve">Чистый отток денежных средств по инвестиционной деятельности </t>
  </si>
  <si>
    <t>Прочие поступления от инвестиционной деятельности</t>
  </si>
  <si>
    <t>Поступления от продажи / ликвидации ассоциированных компаний</t>
  </si>
  <si>
    <t>Поступления от продажи дочерних компаний, за вычетом выбывших денежных средств</t>
  </si>
  <si>
    <t>Поступления / (выплаты) по контрактам своп</t>
  </si>
  <si>
    <t>Вложения в зависимые и совместные предприятия</t>
  </si>
  <si>
    <t>Поступления от продажи краткосрочных и прочих инвестиций</t>
  </si>
  <si>
    <t>Приобретение краткосрочных и прочих инвестиций</t>
  </si>
  <si>
    <t>Поступления от продажи основных средств и активов, предназначенных для продажи</t>
  </si>
  <si>
    <t>Приобретение «Авантаж»</t>
  </si>
  <si>
    <t>Приобретение инвестиционной собственности</t>
  </si>
  <si>
    <t>Приобретение нематериальных активов (за вычетом приобретения 4G лицензий)</t>
  </si>
  <si>
    <t>Приобретение основных средств</t>
  </si>
  <si>
    <t>Приобретение дочерней компании, за вычетом полученных денежных средств</t>
  </si>
  <si>
    <t>ДВИЖЕНИЕ ДЕНЕЖНЫХ СРЕДСТВ ПО ИНВЕСТИЦИОННОЙ ДЕЯТЕЛЬНОСТИ:</t>
  </si>
  <si>
    <t>Чистый приток / (отток) денежных средств от операционной деятельности</t>
  </si>
  <si>
    <t>Уплаченные проценты за вычетом процентов, включенных в стоимость внеоборотных активов</t>
  </si>
  <si>
    <t>Проценты полученные</t>
  </si>
  <si>
    <t>Платежи по налогу на прибыль</t>
  </si>
  <si>
    <t>Дивиденды полученные</t>
  </si>
  <si>
    <t>Увеличение / (уменьшение) банковских депозитов и обязательств</t>
  </si>
  <si>
    <t>Увеличение/(уменьшение) торговой и прочей кредиторской задолженности, контрактных обязательств и прочих краткосрочных обязательств</t>
  </si>
  <si>
    <t>(Увеличение)/Уменьшение авансов выданных и расходов будущих периодов</t>
  </si>
  <si>
    <t>(Увеличение) / Уменьшение НДС к возмещению</t>
  </si>
  <si>
    <t>(Увеличение)/Уменьшение товарно-материальных запасов</t>
  </si>
  <si>
    <t>(Увеличение)/уменьшение банковских кредитов клиентам и межбанковских займов</t>
  </si>
  <si>
    <t>Увеличение / (Уменьшение) торговой и прочей дебиторской задолженности</t>
  </si>
  <si>
    <t>Изменение операционных активов и обязательств:</t>
  </si>
  <si>
    <t>Обесценение внеоборотных активов</t>
  </si>
  <si>
    <t>Убыток/(доход) от продажи операций в иностранных дочерних компаниях</t>
  </si>
  <si>
    <t>Прочие неденежные корректировки</t>
  </si>
  <si>
    <t>Изменение в резервах</t>
  </si>
  <si>
    <t>Резервы банка</t>
  </si>
  <si>
    <t>Резерв по сомнительным долгам</t>
  </si>
  <si>
    <t>Убыток от обесценения запасов</t>
  </si>
  <si>
    <t>Доля в чистой прибыли зависимых и совместных предприятий</t>
  </si>
  <si>
    <t>Чистый убыток/(прибыль) от курсовых разниц и изменение справедливой стоимости финансовых инструментов</t>
  </si>
  <si>
    <t>Амортизация основных средств, активов в форме права пользования и нематериальных активов</t>
  </si>
  <si>
    <t>Корректировки:</t>
  </si>
  <si>
    <t>Чистая прибыль за период</t>
  </si>
  <si>
    <t>ДВИЖЕНИЕ ДЕНЕЖНЫХ СРЕДСТВ ПО ОПЕРАЦИОННОЙ ДЕЯТЕЛЬНОСТИ:</t>
  </si>
  <si>
    <t xml:space="preserve">CAPEX без учета покупки 3G лицензий </t>
  </si>
  <si>
    <t xml:space="preserve">     - маржа, %</t>
  </si>
  <si>
    <t>Выручка</t>
  </si>
  <si>
    <t>BYN/RUB (BYR/RUB)</t>
  </si>
  <si>
    <t>Общий трафик, млрд минут</t>
  </si>
  <si>
    <t>Абоненты МТС, тыс.</t>
  </si>
  <si>
    <t>Операционные метрики</t>
  </si>
  <si>
    <t>Свободный денежный поток</t>
  </si>
  <si>
    <t>Приобретение дочерних компаний, за вычетом полученных денежных средств</t>
  </si>
  <si>
    <t>Поступления от продажи зависимых компаний</t>
  </si>
  <si>
    <t>Поступления от продажи дочерних компаний</t>
  </si>
  <si>
    <t>Поступления от продажи основных средств</t>
  </si>
  <si>
    <t>Приобретение ООО "Авантаж"</t>
  </si>
  <si>
    <t>Приобретение нематериальных активов , за вычетом покупки 3G, 4G лицензий в России и иностранных дочерних компаниях</t>
  </si>
  <si>
    <t>Минус:</t>
  </si>
  <si>
    <t>Чистый поток от операционной деятельности</t>
  </si>
  <si>
    <t>Свободный денежный поток, млн руб.</t>
  </si>
  <si>
    <t>EUR</t>
  </si>
  <si>
    <t>CNY</t>
  </si>
  <si>
    <t>USD</t>
  </si>
  <si>
    <t>RUB</t>
  </si>
  <si>
    <t>По валютам, %</t>
  </si>
  <si>
    <t>Синдицированный кредит</t>
  </si>
  <si>
    <t>Облигации</t>
  </si>
  <si>
    <t>Кредитные средства</t>
  </si>
  <si>
    <t>По типу инструментов, %</t>
  </si>
  <si>
    <t>Структура долга</t>
  </si>
  <si>
    <t>Чистый долг/собственный капитал</t>
  </si>
  <si>
    <t>Чистый долг/активы</t>
  </si>
  <si>
    <t>LTM скорректированная OIBDA, млн руб.</t>
  </si>
  <si>
    <t>Итого активы, мне руб.</t>
  </si>
  <si>
    <t>Собственный капитал, млн руб.</t>
  </si>
  <si>
    <t>Коэффициенты финансового левереджа</t>
  </si>
  <si>
    <t>Хеджирующие инструменты</t>
  </si>
  <si>
    <t>Свопы</t>
  </si>
  <si>
    <t>Долгосрочные депозиты</t>
  </si>
  <si>
    <t>Итого долговые обязательства</t>
  </si>
  <si>
    <t>Долгосрочные долговые обязательства</t>
  </si>
  <si>
    <t>Краткосрочная часть долгосрочных долговых обязательств</t>
  </si>
  <si>
    <t>Чистый долг, суммы в млн рублей, если не указано иное</t>
  </si>
  <si>
    <t>Погашение долга, млрд руб.</t>
  </si>
  <si>
    <t>Позднее</t>
  </si>
  <si>
    <t>4 кв. 2025</t>
  </si>
  <si>
    <t>3 кв. 2025</t>
  </si>
  <si>
    <t>Средние курсы валют по странам</t>
  </si>
  <si>
    <t>маржа OIBDA</t>
  </si>
  <si>
    <t>МОБИЛЬНЫЕ ТЕЛЕСИСТЕМЫ (MOEX: MTSS) СОКРАЩЕННЫЙ НЕАУДИРОВАННЫЙ ОТЧЕТ О ПРИБЫЛЯХ И УБЫТКАХ</t>
  </si>
  <si>
    <t>Суммы в млн рублей, кроме количества акций и суммы на акцию</t>
  </si>
  <si>
    <t>МОБИЛЬНЫЕ ТЕЛЕСИСТЕМЫ (MOEX: MTSS) СОКРАЩЕННЫЙ НЕАУДИРОВАННЫЙ ОТЧЕТ О ФИНАНСОВОМ ПОЛОЖЕНИИ</t>
  </si>
  <si>
    <t>Чистый долг/LTM OIBDA</t>
  </si>
  <si>
    <t>МОБИЛЬНЫЕ ТЕЛЕСИСТЕМЫ (MOEX: MTSS) СОКРАЩЕННЫЙ НЕАУДИРОВАННЫЙ ОТЧЕТ О ДВИЖЕНИИ ДЕНЕЖНЫХ СРЕДСТВ</t>
  </si>
  <si>
    <t>Белоруссия, ключевые показатели:</t>
  </si>
  <si>
    <t>Финтех</t>
  </si>
  <si>
    <t>По состоянию на 30 июня, 2025</t>
  </si>
  <si>
    <t>MWS</t>
  </si>
  <si>
    <t>Россия, RUB/USD</t>
  </si>
  <si>
    <t>Белоруссия, BYN/RUB</t>
  </si>
  <si>
    <t>Медиахолдинг</t>
  </si>
  <si>
    <t>Рекламные технологии</t>
  </si>
  <si>
    <t>6 мес. 23</t>
  </si>
  <si>
    <t>9 мес.23</t>
  </si>
  <si>
    <t>9 мес.24</t>
  </si>
  <si>
    <t>6 мес. 24</t>
  </si>
  <si>
    <t>3 мес. 24</t>
  </si>
  <si>
    <t>6 мес. 25</t>
  </si>
  <si>
    <t>3 мес. 25</t>
  </si>
  <si>
    <t>3 мес. 23</t>
  </si>
  <si>
    <t>*МТС владеет 49% капитала мобильного оператора в Белоруссии - СООО «Мобильные ТелеСистемы», которое не консолидируется в отчетность Группы.</t>
  </si>
  <si>
    <t>**В результате округлений и пересчета в валюту представления маржа в рублях и в функциональной валюте а также другие финансовые показатели, не относящиеся к МСФО, могут отличаться.</t>
  </si>
  <si>
    <t>Приобретение облигаций федерального займа</t>
  </si>
  <si>
    <t xml:space="preserve"> </t>
  </si>
  <si>
    <t xml:space="preserve">                    -  </t>
  </si>
  <si>
    <t>3М 2023</t>
  </si>
  <si>
    <t>6М 2023</t>
  </si>
  <si>
    <t>9М 2023</t>
  </si>
  <si>
    <t>12М 2023</t>
  </si>
  <si>
    <t>3М 2024</t>
  </si>
  <si>
    <t>6М 2024</t>
  </si>
  <si>
    <t>9М 2024</t>
  </si>
  <si>
    <t>12М 2024</t>
  </si>
  <si>
    <t>6М 2025</t>
  </si>
  <si>
    <t>3М 2025</t>
  </si>
  <si>
    <t>Розничный бизнес и продажа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</si>
</sst>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2">
    <numFmt numFmtId="41" formatCode="_-* #,##0_-;\-* #,##0_-;_-* &quot;-&quot;_-;_-@_-"/>
    <numFmt numFmtId="43" formatCode="_-* #,##0.00_-;\-* #,##0.00_-;_-* &quot;-&quot;??_-;_-@_-"/>
    <numFmt numFmtId="164" formatCode="_ * #,##0_)_ ;_ * \(#,##0\)_ ;_ * &quot;-&quot;_)_ ;_ @_ "/>
    <numFmt numFmtId="165" formatCode="_-* #,##0\ _₽_-;\-* #,##0\ _₽_-;_-* &quot;-&quot;\ _₽_-;_-@_-"/>
    <numFmt numFmtId="166" formatCode="_-* #,##0.00\ _₽_-;\-* #,##0.00\ _₽_-;_-* &quot;-&quot;??\ _₽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_(* #,##0_);_(* \(#,##0\);_(* &quot;-&quot;_);_(@_)"/>
    <numFmt numFmtId="171" formatCode="0.0%"/>
    <numFmt numFmtId="172" formatCode="0.0"/>
    <numFmt numFmtId="173" formatCode="#,##0.0"/>
    <numFmt numFmtId="174" formatCode="0."/>
    <numFmt numFmtId="175" formatCode="0%_);\(0%\)"/>
    <numFmt numFmtId="176" formatCode="00\ 00\ 00"/>
    <numFmt numFmtId="177" formatCode="\£\ #,##0_);[Red]\(\£\ #,##0\)"/>
    <numFmt numFmtId="178" formatCode="\¥\ #,##0_);[Red]\(\¥\ #,##0\)"/>
    <numFmt numFmtId="179" formatCode="#,##0;\(#,##0\)"/>
    <numFmt numFmtId="180" formatCode="0,"/>
    <numFmt numFmtId="181" formatCode="_(* #,##0_);_(* \(#,##0\);_(* &quot;-&quot;??_);_(@_)"/>
    <numFmt numFmtId="182" formatCode="#,##0.0;\(#,##0.0\)"/>
    <numFmt numFmtId="183" formatCode="#,##0.00;\(#,##0.00\)"/>
    <numFmt numFmtId="184" formatCode="###\ ##\ ##"/>
    <numFmt numFmtId="185" formatCode="0_);\(0\)"/>
    <numFmt numFmtId="186" formatCode="#,##0,,,_);[Red]\(#,##0,,,\)"/>
    <numFmt numFmtId="187" formatCode="\•\ \ @"/>
    <numFmt numFmtId="188" formatCode="#,##0;\-#,##0;&quot;-&quot;"/>
    <numFmt numFmtId="189" formatCode="&quot;$&quot;#,##0_);\(&quot;$&quot;#,##0\)"/>
    <numFmt numFmtId="190" formatCode="#,##0_%_);\(#,##0\)_%"/>
    <numFmt numFmtId="191" formatCode="_(* #,##0.00_);_(* \(#,##0.00\);_(* &quot;-&quot;??_);_(@_)"/>
    <numFmt numFmtId="192" formatCode="#,##0.00_%_);\(#,##0.00\)_%;**;@_%_)"/>
    <numFmt numFmtId="193" formatCode="General_)"/>
    <numFmt numFmtId="194" formatCode="_(* #,##0,_);_(* \(#,##0,\)"/>
    <numFmt numFmtId="195" formatCode="#,##0.0;[Red]\(#,##0.0\)"/>
    <numFmt numFmtId="196" formatCode="#,##0;[Red]\(#,##0\)"/>
    <numFmt numFmtId="197" formatCode="* \(#,##0\);* #,##0_);&quot;-&quot;??_);@"/>
    <numFmt numFmtId="198" formatCode="_(&quot;$&quot;* #,##0.00_);_(&quot;$&quot;* \(#,##0.00\)"/>
    <numFmt numFmtId="199" formatCode="&quot;$&quot;#,##0.00_%_);\(&quot;$&quot;#,##0.00\)_%"/>
    <numFmt numFmtId="200" formatCode="_(&quot;$&quot;* #,##0,_);_(&quot;$&quot;* \(#,##0,\)"/>
    <numFmt numFmtId="201" formatCode="mmmm\-yy"/>
    <numFmt numFmtId="202" formatCode="\ \ _•\–\ \ \ \ @"/>
    <numFmt numFmtId="203" formatCode="mmmm\ &quot;$&quot;\,\ yyyy"/>
    <numFmt numFmtId="204" formatCode="* #,##0_);* \(#,##0\);&quot;-&quot;??_);@"/>
    <numFmt numFmtId="205" formatCode="#,##0_);\(#,##0\);&quot;- &quot;;&quot;  &quot;@"/>
    <numFmt numFmtId="206" formatCode="&quot;$&quot;#,##0.0;[Red]\(&quot;$&quot;#,##0.0\)"/>
    <numFmt numFmtId="207" formatCode="&quot;$&quot;#,##0.00_);[Red]\(&quot;$&quot;#,##0.00\)"/>
    <numFmt numFmtId="208" formatCode="_-* #,##0.00[$€-1]_-;\-* #,##0.00[$€-1]_-;_-* &quot;-&quot;??[$€-1]_-"/>
    <numFmt numFmtId="209" formatCode="[$-419]General"/>
    <numFmt numFmtId="210" formatCode="_(* #,##0.0_);_(* \(#,##0.0\);_(* &quot; - &quot;_);_(@_)"/>
    <numFmt numFmtId="211" formatCode="_-* #,##0\ _€_-;\-* #,##0\ _€_-;_-* &quot;-&quot;\ _€_-;_-@_-"/>
    <numFmt numFmtId="212" formatCode="#,##0;\(#,##0\);&quot;-&quot;"/>
    <numFmt numFmtId="213" formatCode="#\ ##0.0"/>
    <numFmt numFmtId="214" formatCode="#,##0.0000_);\(#,##0.0000\);&quot;- &quot;;&quot;  &quot;@"/>
    <numFmt numFmtId="215" formatCode="###0"/>
    <numFmt numFmtId="216" formatCode="_ &quot;$&quot;* #,##0_ ;_ &quot;$&quot;* \-#,##0_ ;_ &quot;$&quot;* &quot;-&quot;_ ;_ @_ "/>
    <numFmt numFmtId="217" formatCode="#,##0\ ;\(#,##0\)"/>
    <numFmt numFmtId="218" formatCode="&quot;$&quot;#,##0.0_%_);\(&quot;$&quot;#,##0.0\)_%"/>
    <numFmt numFmtId="219" formatCode="0.0\x_)_);&quot;NM    &quot;;0.0\x_)_)"/>
    <numFmt numFmtId="220" formatCode="0.0%_);\(0.0%\)"/>
    <numFmt numFmtId="221" formatCode="#,##0;[Red]&quot;-&quot;#,##0"/>
    <numFmt numFmtId="222" formatCode="#,##0.0,,_);[Red]\(#,##0.0,,\)"/>
    <numFmt numFmtId="223" formatCode="#,##0__\ \ \ \ "/>
    <numFmt numFmtId="224" formatCode="#,##0\ &quot;F&quot;;[Red]\-#,##0\ &quot;F&quot;"/>
    <numFmt numFmtId="225" formatCode="#,##0.00\ &quot;F&quot;;[Red]\-#,##0.00\ &quot;F&quot;"/>
    <numFmt numFmtId="226" formatCode="&quot;$&quot;#,##0.00_);\(&quot;$&quot;#,##0.00\)"/>
    <numFmt numFmtId="227" formatCode="#,##0.0\x_);\(#,##0.0\x\);#,##0.0\x_);@_)"/>
    <numFmt numFmtId="228" formatCode="#.0%"/>
    <numFmt numFmtId="229" formatCode="0_);[Red]\(0\)"/>
    <numFmt numFmtId="230" formatCode="#,##0_);[Red]\(#,##0\);&quot;-----&quot;"/>
    <numFmt numFmtId="231" formatCode="#,##0.00_);[Red]\(#,##0.00\);&quot;-----&quot;"/>
    <numFmt numFmtId="232" formatCode="#,##0.0_);\(#,##0.0\);\-_)"/>
    <numFmt numFmtId="233" formatCode="0.00%_);\(0.00%\)"/>
    <numFmt numFmtId="234" formatCode="#,##0.0\%_);\(#,##0.0\%\);#,##0.0\%_);@_)"/>
    <numFmt numFmtId="235" formatCode="#,##0______;;&quot;------------      &quot;"/>
    <numFmt numFmtId="236" formatCode="_(* #,##0.000_);_(* \(#,##0.000\);_(* &quot;-&quot;???_);_(@_)"/>
    <numFmt numFmtId="237" formatCode="0_%_);\(0\)_%;0_%_);@_%_)"/>
    <numFmt numFmtId="238" formatCode="#,##0.0_%_);\(#,##0.0\)_%"/>
    <numFmt numFmtId="239" formatCode="&quot;$&quot;#,##0_);[Red]\(&quot;$&quot;#,##0\)"/>
    <numFmt numFmtId="240" formatCode="_(&quot;$&quot;* #,##0_);_(&quot;$&quot;* \(#,##0\);_(&quot;$&quot;* &quot;-&quot;_);_(@_)"/>
    <numFmt numFmtId="241" formatCode="_(&quot;$&quot;* #,##0.00_);_(&quot;$&quot;* \(#,##0.00\);_(&quot;$&quot;* &quot;-&quot;??_);_(@_)"/>
    <numFmt numFmtId="242" formatCode="_-* #,##0_?_._-;\-* #,##0_?_._-;_-* &quot;-&quot;_?_._-;_-@_-"/>
    <numFmt numFmtId="243" formatCode="_-* #,##0.00&quot;?.&quot;_-;\-* #,##0.00&quot;?.&quot;_-;_-* &quot;-&quot;??&quot;?.&quot;_-;_-@_-"/>
    <numFmt numFmtId="244" formatCode="_-&quot;Ј&quot;* #,##0_-;\-&quot;Ј&quot;* #,##0_-;_-&quot;Ј&quot;* &quot;-&quot;_-;_-@_-"/>
    <numFmt numFmtId="245" formatCode="_-&quot;Ј&quot;* #,##0.00_-;\-&quot;Ј&quot;* #,##0.00_-;_-&quot;Ј&quot;* &quot;-&quot;??_-;_-@_-"/>
    <numFmt numFmtId="246" formatCode=";;&quot;zero&quot;;&quot;  &quot;@"/>
    <numFmt numFmtId="247" formatCode="_-* #,##0_р_._-;\-* #,##0_р_._-;_-* \-_р_._-;_-@_-"/>
    <numFmt numFmtId="248" formatCode="_-* #,##0.00\ _р_._-;\-* #,##0.00\ _р_._-;_-* &quot;-&quot;??\ _р_._-;_-@_-"/>
    <numFmt numFmtId="249" formatCode="[$$-409]#,##0.00"/>
    <numFmt numFmtId="250" formatCode="0.0&quot; п.п.&quot;"/>
    <numFmt numFmtId="251" formatCode="_-* #,##0_р_._-;\-* #,##0_р_._-;_-* &quot;-&quot;??_р_._-;_-@_-"/>
    <numFmt numFmtId="252" formatCode="_ * #,##0.0_)_ ;_ * \(#,##0.0\)_ ;_ * &quot;-&quot;_)_ ;_ @_ "/>
    <numFmt numFmtId="253" formatCode="_ * #,##0.00_)_ ;_ * \(#,##0.00\)_ ;_ * &quot;-&quot;_)_ ;_ @_ "/>
  </numFmts>
  <fonts count="302">
    <font>
      <sz val="10"/>
      <name val="Arial Cyr"/>
      <charset val="204"/>
    </font>
    <font>
      <sz val="11"/>
      <color theme="1"/>
      <name val="MTS Text"/>
      <family val="2"/>
      <charset val="204"/>
      <scheme val="minor"/>
    </font>
    <font>
      <sz val="11"/>
      <color theme="1"/>
      <name val="MTS Text"/>
      <family val="2"/>
      <charset val="204"/>
      <scheme val="minor"/>
    </font>
    <font>
      <sz val="11"/>
      <color theme="1"/>
      <name val="MTS Text"/>
      <family val="2"/>
      <charset val="204"/>
      <scheme val="minor"/>
    </font>
    <font>
      <sz val="11"/>
      <color theme="1"/>
      <name val="MTS Text"/>
      <family val="2"/>
      <charset val="204"/>
      <scheme val="minor"/>
    </font>
    <font>
      <sz val="11"/>
      <color theme="1"/>
      <name val="MTS Text"/>
      <family val="2"/>
      <charset val="204"/>
      <scheme val="minor"/>
    </font>
    <font>
      <sz val="11"/>
      <color theme="1"/>
      <name val="MTS Text"/>
      <family val="2"/>
      <charset val="204"/>
      <scheme val="minor"/>
    </font>
    <font>
      <sz val="11"/>
      <color theme="1"/>
      <name val="MTS Text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sz val="12"/>
      <name val="palatino"/>
    </font>
    <font>
      <u/>
      <sz val="10"/>
      <color indexed="12"/>
      <name val="Arial Cyr"/>
      <charset val="204"/>
    </font>
    <font>
      <sz val="10"/>
      <name val="Helv"/>
      <charset val="204"/>
    </font>
    <font>
      <sz val="10"/>
      <name val="Helv"/>
    </font>
    <font>
      <sz val="12"/>
      <color indexed="24"/>
      <name val="Arial"/>
      <family val="2"/>
      <charset val="204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b/>
      <sz val="10"/>
      <color indexed="9"/>
      <name val="Arial"/>
      <family val="2"/>
      <charset val="204"/>
    </font>
    <font>
      <b/>
      <sz val="18"/>
      <color theme="3"/>
      <name val="MTS Wide Medium"/>
      <family val="2"/>
      <charset val="204"/>
      <scheme val="major"/>
    </font>
    <font>
      <b/>
      <sz val="15"/>
      <color theme="3"/>
      <name val="MTS Text"/>
      <family val="2"/>
      <charset val="204"/>
      <scheme val="minor"/>
    </font>
    <font>
      <b/>
      <sz val="13"/>
      <color theme="3"/>
      <name val="MTS Text"/>
      <family val="2"/>
      <charset val="204"/>
      <scheme val="minor"/>
    </font>
    <font>
      <b/>
      <sz val="11"/>
      <color theme="3"/>
      <name val="MTS Text"/>
      <family val="2"/>
      <charset val="204"/>
      <scheme val="minor"/>
    </font>
    <font>
      <sz val="11"/>
      <color rgb="FF006100"/>
      <name val="MTS Text"/>
      <family val="2"/>
      <charset val="204"/>
      <scheme val="minor"/>
    </font>
    <font>
      <sz val="11"/>
      <color rgb="FF9C0006"/>
      <name val="MTS Text"/>
      <family val="2"/>
      <charset val="204"/>
      <scheme val="minor"/>
    </font>
    <font>
      <sz val="11"/>
      <color rgb="FF9C6500"/>
      <name val="MTS Text"/>
      <family val="2"/>
      <charset val="204"/>
      <scheme val="minor"/>
    </font>
    <font>
      <sz val="11"/>
      <color rgb="FF3F3F76"/>
      <name val="MTS Text"/>
      <family val="2"/>
      <charset val="204"/>
      <scheme val="minor"/>
    </font>
    <font>
      <b/>
      <sz val="11"/>
      <color rgb="FF3F3F3F"/>
      <name val="MTS Text"/>
      <family val="2"/>
      <charset val="204"/>
      <scheme val="minor"/>
    </font>
    <font>
      <b/>
      <sz val="11"/>
      <color rgb="FFFA7D00"/>
      <name val="MTS Text"/>
      <family val="2"/>
      <charset val="204"/>
      <scheme val="minor"/>
    </font>
    <font>
      <sz val="11"/>
      <color rgb="FFFA7D00"/>
      <name val="MTS Text"/>
      <family val="2"/>
      <charset val="204"/>
      <scheme val="minor"/>
    </font>
    <font>
      <b/>
      <sz val="11"/>
      <color theme="0"/>
      <name val="MTS Text"/>
      <family val="2"/>
      <charset val="204"/>
      <scheme val="minor"/>
    </font>
    <font>
      <sz val="11"/>
      <color rgb="FFFF0000"/>
      <name val="MTS Text"/>
      <family val="2"/>
      <charset val="204"/>
      <scheme val="minor"/>
    </font>
    <font>
      <i/>
      <sz val="11"/>
      <color rgb="FF7F7F7F"/>
      <name val="MTS Text"/>
      <family val="2"/>
      <charset val="204"/>
      <scheme val="minor"/>
    </font>
    <font>
      <b/>
      <sz val="11"/>
      <color theme="1"/>
      <name val="MTS Text"/>
      <family val="2"/>
      <charset val="204"/>
      <scheme val="minor"/>
    </font>
    <font>
      <sz val="11"/>
      <color theme="0"/>
      <name val="MTS Text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Lucida Console"/>
      <family val="3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Helv"/>
      <family val="2"/>
      <charset val="204"/>
    </font>
    <font>
      <b/>
      <i/>
      <sz val="10"/>
      <name val="Arial Cyr"/>
      <family val="2"/>
      <charset val="204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1"/>
      <color indexed="81"/>
      <name val="Tahoma"/>
      <family val="2"/>
      <charset val="204"/>
    </font>
    <font>
      <sz val="10"/>
      <name val="Times New Roman"/>
      <family val="1"/>
    </font>
    <font>
      <b/>
      <sz val="11"/>
      <name val="Book Antiqua"/>
      <family val="1"/>
    </font>
    <font>
      <sz val="9"/>
      <name val="Arial"/>
      <family val="2"/>
    </font>
    <font>
      <b/>
      <i/>
      <sz val="10"/>
      <color indexed="9"/>
      <name val="Arial"/>
      <family val="2"/>
      <charset val="204"/>
    </font>
    <font>
      <sz val="8"/>
      <name val="Helv"/>
    </font>
    <font>
      <sz val="10"/>
      <color indexed="8"/>
      <name val="Arial Armenian"/>
      <family val="2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theme="1"/>
      <name val="Arial"/>
      <family val="2"/>
      <charset val="204"/>
    </font>
    <font>
      <sz val="10"/>
      <color indexed="9"/>
      <name val="Arial Armenian"/>
      <family val="2"/>
    </font>
    <font>
      <sz val="11"/>
      <color indexed="9"/>
      <name val="Calibri"/>
      <family val="2"/>
      <charset val="204"/>
    </font>
    <font>
      <sz val="12"/>
      <color indexed="9"/>
      <name val="Calibri"/>
      <family val="2"/>
      <charset val="204"/>
    </font>
    <font>
      <sz val="8"/>
      <color theme="0"/>
      <name val="Arial"/>
      <family val="2"/>
      <charset val="204"/>
    </font>
    <font>
      <sz val="8"/>
      <name val="Helv"/>
      <charset val="204"/>
    </font>
    <font>
      <sz val="10"/>
      <color indexed="12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</font>
    <font>
      <sz val="10"/>
      <color indexed="18"/>
      <name val="Arial"/>
      <family val="2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20"/>
      <name val="Arial Armenian"/>
      <family val="2"/>
    </font>
    <font>
      <sz val="11"/>
      <color indexed="20"/>
      <name val="Calibri"/>
      <family val="2"/>
      <charset val="204"/>
    </font>
    <font>
      <sz val="9"/>
      <name val="Arial"/>
      <family val="2"/>
      <charset val="177"/>
    </font>
    <font>
      <sz val="10"/>
      <color indexed="8"/>
      <name val="Book Antiqua"/>
      <family val="1"/>
    </font>
    <font>
      <sz val="8"/>
      <color indexed="12"/>
      <name val="Tms Rmn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 Armenian"/>
      <family val="2"/>
    </font>
    <font>
      <sz val="10"/>
      <color indexed="18"/>
      <name val="Times New Roman"/>
      <family val="1"/>
      <charset val="204"/>
    </font>
    <font>
      <b/>
      <sz val="10"/>
      <color indexed="9"/>
      <name val="Arial Armenian"/>
      <family val="2"/>
    </font>
    <font>
      <b/>
      <sz val="11"/>
      <color indexed="9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  <charset val="204"/>
    </font>
    <font>
      <sz val="10"/>
      <name val="BERNHARD"/>
    </font>
    <font>
      <b/>
      <sz val="11"/>
      <name val="Times New Roman"/>
      <family val="1"/>
      <charset val="204"/>
    </font>
    <font>
      <sz val="10"/>
      <name val="Century Schoolbook"/>
      <family val="1"/>
      <charset val="204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0"/>
      <name val="Times New Roman"/>
      <family val="1"/>
      <charset val="204"/>
    </font>
    <font>
      <sz val="12"/>
      <color indexed="8"/>
      <name val="Book Antiqua"/>
      <family val="1"/>
    </font>
    <font>
      <sz val="8"/>
      <color indexed="8"/>
      <name val="MS Sans Serif"/>
      <family val="2"/>
      <charset val="204"/>
    </font>
    <font>
      <sz val="10"/>
      <name val="MS Sans Serif"/>
      <family val="2"/>
    </font>
    <font>
      <sz val="1"/>
      <color indexed="8"/>
      <name val="Courier"/>
      <family val="1"/>
      <charset val="204"/>
    </font>
    <font>
      <sz val="8"/>
      <name val="Tms Rmn"/>
    </font>
    <font>
      <sz val="12"/>
      <name val="Tms Rmn"/>
    </font>
    <font>
      <b/>
      <sz val="1"/>
      <color indexed="8"/>
      <name val="Courier"/>
      <family val="1"/>
      <charset val="204"/>
    </font>
    <font>
      <i/>
      <sz val="10"/>
      <color indexed="23"/>
      <name val="Arial Armenian"/>
      <family val="2"/>
    </font>
    <font>
      <i/>
      <sz val="11"/>
      <color indexed="23"/>
      <name val="Calibri"/>
      <family val="2"/>
      <charset val="204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sz val="10"/>
      <name val="Arial Narrow"/>
      <family val="2"/>
    </font>
    <font>
      <sz val="8"/>
      <color indexed="25"/>
      <name val="Arial Narrow"/>
      <family val="2"/>
    </font>
    <font>
      <sz val="10"/>
      <color indexed="8"/>
      <name val="Times New Roman"/>
      <family val="1"/>
      <charset val="204"/>
    </font>
    <font>
      <sz val="10"/>
      <name val="Courier"/>
      <family val="1"/>
      <charset val="204"/>
    </font>
    <font>
      <u/>
      <sz val="10"/>
      <color indexed="36"/>
      <name val="System"/>
      <family val="2"/>
      <charset val="204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2"/>
      <name val="Arial"/>
      <family val="2"/>
    </font>
    <font>
      <sz val="12"/>
      <name val="Arial"/>
      <family val="2"/>
      <charset val="177"/>
    </font>
    <font>
      <sz val="10"/>
      <color indexed="17"/>
      <name val="Arial Armenian"/>
      <family val="2"/>
    </font>
    <font>
      <sz val="11"/>
      <color indexed="17"/>
      <name val="Calibri"/>
      <family val="2"/>
      <charset val="204"/>
    </font>
    <font>
      <sz val="12"/>
      <color indexed="9"/>
      <name val="Times New Roman"/>
      <family val="1"/>
    </font>
    <font>
      <b/>
      <sz val="12"/>
      <color indexed="62"/>
      <name val="Arial"/>
      <family val="2"/>
    </font>
    <font>
      <i/>
      <sz val="11"/>
      <name val="Helv"/>
    </font>
    <font>
      <sz val="6"/>
      <name val="Palatino"/>
      <family val="1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8"/>
      <name val="Arial"/>
      <family val="2"/>
      <charset val="204"/>
    </font>
    <font>
      <b/>
      <sz val="15"/>
      <color indexed="56"/>
      <name val="Arial Armenian"/>
      <family val="2"/>
    </font>
    <font>
      <b/>
      <sz val="18"/>
      <name val="Arial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13"/>
      <color indexed="56"/>
      <name val="Arial Armenian"/>
      <family val="2"/>
    </font>
    <font>
      <sz val="10"/>
      <name val="Palatino"/>
      <family val="1"/>
    </font>
    <font>
      <sz val="10"/>
      <name val="Palatino"/>
    </font>
    <font>
      <sz val="18"/>
      <name val="Palatino"/>
      <family val="1"/>
    </font>
    <font>
      <b/>
      <sz val="11"/>
      <color indexed="56"/>
      <name val="Arial Armenian"/>
      <family val="2"/>
    </font>
    <font>
      <b/>
      <sz val="11"/>
      <color indexed="56"/>
      <name val="Calibri"/>
      <family val="2"/>
      <charset val="204"/>
    </font>
    <font>
      <i/>
      <sz val="14"/>
      <name val="Palatino"/>
      <family val="1"/>
    </font>
    <font>
      <sz val="8"/>
      <color indexed="8"/>
      <name val="Helvetica"/>
      <family val="2"/>
    </font>
    <font>
      <u/>
      <sz val="10"/>
      <color indexed="12"/>
      <name val="System"/>
      <family val="2"/>
      <charset val="204"/>
    </font>
    <font>
      <sz val="10"/>
      <name val="Times New Roman Cyr"/>
      <charset val="204"/>
    </font>
    <font>
      <sz val="8"/>
      <name val="Tahoma"/>
      <family val="2"/>
      <charset val="204"/>
    </font>
    <font>
      <sz val="8"/>
      <color indexed="12"/>
      <name val="Helvetica"/>
      <family val="2"/>
    </font>
    <font>
      <sz val="12"/>
      <color indexed="17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sz val="10"/>
      <color indexed="62"/>
      <name val="Arial Armenian"/>
      <family val="2"/>
    </font>
    <font>
      <sz val="8"/>
      <color indexed="16"/>
      <name val="Palatino"/>
      <family val="1"/>
    </font>
    <font>
      <sz val="10"/>
      <color indexed="12"/>
      <name val="MS Sans Serif"/>
      <family val="2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8"/>
      <color indexed="16"/>
      <name val="Helvetica"/>
      <family val="2"/>
    </font>
    <font>
      <b/>
      <sz val="22"/>
      <color indexed="16"/>
      <name val="Arial"/>
      <family val="2"/>
    </font>
    <font>
      <sz val="8"/>
      <color indexed="9"/>
      <name val="MS Sans Serif"/>
      <family val="2"/>
      <charset val="204"/>
    </font>
    <font>
      <sz val="10"/>
      <name val="Arial"/>
      <family val="2"/>
      <charset val="177"/>
    </font>
    <font>
      <sz val="10"/>
      <color indexed="52"/>
      <name val="Arial Armenian"/>
      <family val="2"/>
    </font>
    <font>
      <sz val="11"/>
      <color indexed="52"/>
      <name val="Calibri"/>
      <family val="2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</font>
    <font>
      <i/>
      <sz val="10"/>
      <name val="PragmaticaC"/>
    </font>
    <font>
      <b/>
      <sz val="11"/>
      <name val="Helv"/>
    </font>
    <font>
      <sz val="10"/>
      <color indexed="60"/>
      <name val="Arial Armenian"/>
      <family val="2"/>
    </font>
    <font>
      <sz val="11"/>
      <color indexed="60"/>
      <name val="Calibri"/>
      <family val="2"/>
      <charset val="204"/>
    </font>
    <font>
      <sz val="12"/>
      <color indexed="8"/>
      <name val="Times New Roman"/>
      <family val="1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10"/>
      <color indexed="8"/>
      <name val="Calibri"/>
      <family val="2"/>
      <charset val="204"/>
    </font>
    <font>
      <sz val="14"/>
      <name val="NewtonC"/>
      <charset val="204"/>
    </font>
    <font>
      <sz val="10"/>
      <name val="Arial Cyr"/>
    </font>
    <font>
      <i/>
      <sz val="10"/>
      <name val="Helv"/>
    </font>
    <font>
      <i/>
      <sz val="12"/>
      <name val="NewtonC"/>
    </font>
    <font>
      <sz val="12"/>
      <name val="NewtonC"/>
    </font>
    <font>
      <sz val="9"/>
      <name val="Frutiger 45 Light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b/>
      <sz val="10"/>
      <color indexed="63"/>
      <name val="Arial Armenian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4"/>
      <name val="Arial"/>
      <family val="2"/>
    </font>
    <font>
      <i/>
      <sz val="12"/>
      <color indexed="8"/>
      <name val="Times New Roman"/>
      <family val="1"/>
      <charset val="204"/>
    </font>
    <font>
      <i/>
      <sz val="9"/>
      <name val="Book Antiqua"/>
      <family val="1"/>
    </font>
    <font>
      <sz val="8"/>
      <name val="Times New Roman"/>
      <family val="1"/>
      <charset val="204"/>
    </font>
    <font>
      <sz val="12"/>
      <name val="Book Antiqua"/>
      <family val="1"/>
    </font>
    <font>
      <i/>
      <sz val="12"/>
      <name val="Tms Rmn"/>
    </font>
    <font>
      <b/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9"/>
      <color indexed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9"/>
      <name val="Swis721 Lt BT"/>
      <family val="2"/>
    </font>
    <font>
      <b/>
      <u/>
      <sz val="9"/>
      <name val="Swis721 Lt BT"/>
      <charset val="204"/>
    </font>
    <font>
      <sz val="10"/>
      <color indexed="12"/>
      <name val="Times New Roman"/>
      <family val="1"/>
    </font>
    <font>
      <b/>
      <sz val="16"/>
      <color indexed="16"/>
      <name val="Arial"/>
      <family val="2"/>
    </font>
    <font>
      <i/>
      <sz val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name val="Palatino"/>
      <family val="1"/>
    </font>
    <font>
      <sz val="11"/>
      <name val="Helvetica-Black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  <charset val="204"/>
    </font>
    <font>
      <b/>
      <sz val="10"/>
      <color indexed="8"/>
      <name val="Arial Armenian"/>
      <family val="2"/>
    </font>
    <font>
      <b/>
      <sz val="8"/>
      <name val="Palatino"/>
      <family val="1"/>
    </font>
    <font>
      <b/>
      <sz val="14"/>
      <name val="Arial"/>
      <family val="2"/>
      <charset val="204"/>
    </font>
    <font>
      <i/>
      <sz val="9"/>
      <name val="Arial"/>
      <family val="2"/>
    </font>
    <font>
      <sz val="12"/>
      <color indexed="18"/>
      <name val="Arial"/>
      <family val="2"/>
      <charset val="204"/>
    </font>
    <font>
      <sz val="10"/>
      <color indexed="10"/>
      <name val="Arial Armenian"/>
      <family val="2"/>
    </font>
    <font>
      <sz val="11"/>
      <color indexed="10"/>
      <name val="Calibri"/>
      <family val="2"/>
      <charset val="204"/>
    </font>
    <font>
      <sz val="12"/>
      <color indexed="62"/>
      <name val="Calibri"/>
      <family val="2"/>
      <charset val="204"/>
    </font>
    <font>
      <sz val="8"/>
      <color rgb="FF3F3F76"/>
      <name val="Arial"/>
      <family val="2"/>
      <charset val="204"/>
    </font>
    <font>
      <b/>
      <sz val="12"/>
      <color indexed="63"/>
      <name val="Calibri"/>
      <family val="2"/>
      <charset val="204"/>
    </font>
    <font>
      <b/>
      <sz val="8"/>
      <color rgb="FF3F3F3F"/>
      <name val="Arial"/>
      <family val="2"/>
      <charset val="204"/>
    </font>
    <font>
      <b/>
      <sz val="12"/>
      <color indexed="52"/>
      <name val="Calibri"/>
      <family val="2"/>
      <charset val="204"/>
    </font>
    <font>
      <b/>
      <sz val="8"/>
      <color rgb="FFFA7D0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color indexed="12"/>
      <name val="Lucida Console"/>
      <family val="3"/>
      <charset val="204"/>
    </font>
    <font>
      <u/>
      <sz val="10"/>
      <color indexed="12"/>
      <name val="Arial Cyr"/>
    </font>
    <font>
      <u/>
      <sz val="9.35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name val="Arial"/>
      <family val="2"/>
    </font>
    <font>
      <b/>
      <sz val="12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12"/>
      <color indexed="9"/>
      <name val="Calibri"/>
      <family val="2"/>
      <charset val="204"/>
    </font>
    <font>
      <b/>
      <sz val="8"/>
      <color theme="0"/>
      <name val="Arial"/>
      <family val="2"/>
      <charset val="204"/>
    </font>
    <font>
      <sz val="12"/>
      <color indexed="60"/>
      <name val="Calibri"/>
      <family val="2"/>
      <charset val="204"/>
    </font>
    <font>
      <sz val="8"/>
      <color rgb="FF9C650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color rgb="FF000000"/>
      <name val="MS Sans Serif"/>
      <family val="2"/>
      <charset val="204"/>
    </font>
    <font>
      <sz val="8"/>
      <color indexed="8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Verdana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MTS Text"/>
      <family val="2"/>
      <scheme val="minor"/>
    </font>
    <font>
      <sz val="12"/>
      <color indexed="20"/>
      <name val="Calibri"/>
      <family val="2"/>
      <charset val="204"/>
    </font>
    <font>
      <sz val="8"/>
      <color rgb="FF9C0006"/>
      <name val="Arial"/>
      <family val="2"/>
      <charset val="204"/>
    </font>
    <font>
      <b/>
      <u/>
      <sz val="10"/>
      <name val="Times New Roman CYR"/>
      <family val="1"/>
      <charset val="204"/>
    </font>
    <font>
      <i/>
      <sz val="12"/>
      <color indexed="23"/>
      <name val="Calibri"/>
      <family val="2"/>
      <charset val="204"/>
    </font>
    <font>
      <i/>
      <sz val="8"/>
      <color rgb="FF7F7F7F"/>
      <name val="Arial"/>
      <family val="2"/>
      <charset val="204"/>
    </font>
    <font>
      <sz val="12"/>
      <color indexed="52"/>
      <name val="Calibri"/>
      <family val="2"/>
      <charset val="204"/>
    </font>
    <font>
      <sz val="8"/>
      <color rgb="FFFA7D00"/>
      <name val="Arial"/>
      <family val="2"/>
      <charset val="204"/>
    </font>
    <font>
      <sz val="12"/>
      <color indexed="10"/>
      <name val="Calibri"/>
      <family val="2"/>
      <charset val="204"/>
    </font>
    <font>
      <sz val="8"/>
      <color rgb="FFFF0000"/>
      <name val="Arial"/>
      <family val="2"/>
      <charset val="204"/>
    </font>
    <font>
      <sz val="11"/>
      <color indexed="8"/>
      <name val="Verdana"/>
      <family val="2"/>
      <charset val="204"/>
    </font>
    <font>
      <b/>
      <sz val="10"/>
      <color indexed="64"/>
      <name val="Arial"/>
      <family val="2"/>
      <charset val="204"/>
    </font>
    <font>
      <sz val="12"/>
      <color indexed="17"/>
      <name val="Calibri"/>
      <family val="2"/>
      <charset val="204"/>
    </font>
    <font>
      <sz val="8"/>
      <color rgb="FF006100"/>
      <name val="Arial"/>
      <family val="2"/>
      <charset val="204"/>
    </font>
    <font>
      <sz val="12"/>
      <name val="宋体"/>
      <charset val="134"/>
    </font>
    <font>
      <sz val="11"/>
      <name val="ＭＳ 明朝"/>
      <family val="1"/>
      <charset val="128"/>
    </font>
    <font>
      <b/>
      <sz val="11"/>
      <color theme="4"/>
      <name val="Roboto"/>
      <charset val="204"/>
    </font>
    <font>
      <sz val="11"/>
      <name val="Roboto"/>
      <charset val="204"/>
    </font>
    <font>
      <i/>
      <sz val="11"/>
      <name val="Roboto"/>
      <charset val="204"/>
    </font>
    <font>
      <b/>
      <sz val="11"/>
      <name val="Roboto"/>
      <charset val="204"/>
    </font>
    <font>
      <b/>
      <sz val="11"/>
      <color rgb="FF586179"/>
      <name val="Roboto"/>
      <charset val="204"/>
    </font>
    <font>
      <sz val="11"/>
      <color rgb="FF586179"/>
      <name val="Roboto"/>
      <charset val="204"/>
    </font>
    <font>
      <sz val="11"/>
      <color theme="0"/>
      <name val="Roboto"/>
      <charset val="204"/>
    </font>
    <font>
      <sz val="11"/>
      <color theme="5" tint="-0.499984740745262"/>
      <name val="Roboto"/>
      <charset val="204"/>
    </font>
    <font>
      <b/>
      <sz val="11"/>
      <color rgb="FF1F497D"/>
      <name val="Roboto"/>
      <charset val="204"/>
    </font>
    <font>
      <sz val="11"/>
      <color rgb="FF1F497D"/>
      <name val="Roboto"/>
      <charset val="204"/>
    </font>
    <font>
      <i/>
      <sz val="11"/>
      <color theme="4"/>
      <name val="Roboto"/>
      <charset val="204"/>
    </font>
    <font>
      <sz val="11"/>
      <color theme="1"/>
      <name val="Roboto"/>
      <charset val="204"/>
    </font>
    <font>
      <sz val="11"/>
      <color theme="6"/>
      <name val="Roboto"/>
      <charset val="204"/>
    </font>
    <font>
      <b/>
      <i/>
      <sz val="11"/>
      <name val="Roboto"/>
      <charset val="204"/>
    </font>
    <font>
      <b/>
      <sz val="11"/>
      <color rgb="FFFF0000"/>
      <name val="Roboto"/>
      <charset val="204"/>
    </font>
    <font>
      <b/>
      <sz val="11"/>
      <color theme="5" tint="-0.499984740745262"/>
      <name val="Roboto"/>
      <charset val="204"/>
    </font>
    <font>
      <b/>
      <sz val="11"/>
      <color theme="6"/>
      <name val="Roboto"/>
      <charset val="204"/>
    </font>
    <font>
      <b/>
      <sz val="8"/>
      <color indexed="81"/>
      <name val="Tahoma"/>
      <family val="2"/>
      <charset val="204"/>
    </font>
    <font>
      <sz val="10"/>
      <name val="Roboto"/>
      <charset val="204"/>
    </font>
    <font>
      <b/>
      <sz val="10"/>
      <name val="Roboto"/>
      <charset val="204"/>
    </font>
    <font>
      <sz val="11"/>
      <color theme="0" tint="-0.34998626667073579"/>
      <name val="Roboto"/>
      <charset val="204"/>
    </font>
    <font>
      <sz val="11"/>
      <color rgb="FFFF0000"/>
      <name val="Roboto"/>
      <charset val="204"/>
    </font>
    <font>
      <sz val="11"/>
      <color rgb="FFFFFFFF"/>
      <name val="Roboto"/>
      <charset val="204"/>
    </font>
    <font>
      <sz val="11"/>
      <color indexed="9"/>
      <name val="Roboto"/>
      <charset val="204"/>
    </font>
    <font>
      <b/>
      <sz val="24"/>
      <name val="Roboto"/>
      <charset val="204"/>
    </font>
    <font>
      <sz val="24"/>
      <name val="Roboto"/>
      <charset val="204"/>
    </font>
    <font>
      <u/>
      <sz val="16"/>
      <color indexed="10"/>
      <name val="Roboto"/>
      <charset val="204"/>
    </font>
    <font>
      <u/>
      <sz val="16"/>
      <color rgb="FFFF0000"/>
      <name val="Roboto"/>
      <charset val="204"/>
    </font>
    <font>
      <sz val="18"/>
      <name val="Roboto"/>
      <charset val="204"/>
    </font>
    <font>
      <b/>
      <sz val="11"/>
      <name val="MTS Text"/>
      <family val="2"/>
      <charset val="204"/>
      <scheme val="minor"/>
    </font>
    <font>
      <sz val="11"/>
      <name val="MTS Text"/>
      <family val="2"/>
      <charset val="204"/>
      <scheme val="minor"/>
    </font>
    <font>
      <i/>
      <sz val="11"/>
      <color rgb="FFFF0000"/>
      <name val="Roboto"/>
      <charset val="204"/>
    </font>
    <font>
      <i/>
      <sz val="11"/>
      <color theme="6"/>
      <name val="Roboto"/>
      <charset val="204"/>
    </font>
  </fonts>
  <fills count="9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gray0625">
        <fgColor indexed="22"/>
      </patternFill>
    </fill>
    <fill>
      <patternFill patternType="solid">
        <fgColor indexed="1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58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8"/>
      </patternFill>
    </fill>
    <fill>
      <patternFill patternType="gray0625">
        <fgColor indexed="15"/>
      </patternFill>
    </fill>
    <fill>
      <patternFill patternType="solid">
        <fgColor indexed="43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5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F1F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1"/>
      </left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indexed="64"/>
      </bottom>
      <diagonal/>
    </border>
  </borders>
  <cellStyleXfs count="8612">
    <xf numFmtId="0" fontId="0" fillId="0" borderId="0"/>
    <xf numFmtId="0" fontId="19" fillId="0" borderId="0"/>
    <xf numFmtId="0" fontId="14" fillId="0" borderId="0"/>
    <xf numFmtId="0" fontId="14" fillId="0" borderId="0"/>
    <xf numFmtId="3" fontId="15" fillId="0" borderId="0" applyFont="0" applyFill="0" applyBorder="0" applyAlignment="0" applyProtection="0"/>
    <xf numFmtId="0" fontId="9" fillId="2" borderId="0" applyNumberFormat="0" applyFont="0" applyFill="0" applyBorder="0" applyProtection="0">
      <alignment horizontal="left"/>
    </xf>
    <xf numFmtId="174" fontId="16" fillId="3" borderId="0">
      <alignment horizontal="left" vertical="top"/>
    </xf>
    <xf numFmtId="0" fontId="17" fillId="3" borderId="0">
      <alignment horizontal="left" wrapText="1" indent="2"/>
    </xf>
    <xf numFmtId="0" fontId="11" fillId="0" borderId="0" applyNumberFormat="0" applyAlignment="0" applyProtection="0"/>
    <xf numFmtId="175" fontId="10" fillId="0" borderId="0" applyFont="0" applyFill="0" applyBorder="0" applyAlignment="0" applyProtection="0"/>
    <xf numFmtId="0" fontId="18" fillId="3" borderId="0">
      <alignment wrapText="1"/>
    </xf>
    <xf numFmtId="0" fontId="8" fillId="0" borderId="0" applyFill="0" applyBorder="0" applyProtection="0">
      <alignment horizontal="left" vertical="top"/>
    </xf>
    <xf numFmtId="0" fontId="8" fillId="0" borderId="0"/>
    <xf numFmtId="9" fontId="8" fillId="0" borderId="0" applyFont="0" applyFill="0" applyBorder="0" applyAlignment="0" applyProtection="0"/>
    <xf numFmtId="0" fontId="13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16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76" fontId="38" fillId="2" borderId="20" applyNumberFormat="0" applyFont="0" applyFill="0" applyBorder="0" applyAlignment="0" applyProtection="0">
      <alignment horizontal="center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39" fillId="0" borderId="0"/>
    <xf numFmtId="0" fontId="10" fillId="0" borderId="0"/>
    <xf numFmtId="0" fontId="40" fillId="0" borderId="0">
      <alignment vertical="top"/>
    </xf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0" fillId="0" borderId="0">
      <alignment vertical="top"/>
    </xf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40" fillId="0" borderId="0">
      <alignment vertical="top"/>
    </xf>
    <xf numFmtId="0" fontId="10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0" fillId="0" borderId="0"/>
    <xf numFmtId="0" fontId="10" fillId="0" borderId="0"/>
    <xf numFmtId="0" fontId="8" fillId="0" borderId="0"/>
    <xf numFmtId="0" fontId="40" fillId="0" borderId="0">
      <alignment vertical="top"/>
    </xf>
    <xf numFmtId="0" fontId="8" fillId="0" borderId="0"/>
    <xf numFmtId="0" fontId="8" fillId="0" borderId="0"/>
    <xf numFmtId="0" fontId="41" fillId="0" borderId="0"/>
    <xf numFmtId="0" fontId="8" fillId="0" borderId="0"/>
    <xf numFmtId="0" fontId="10" fillId="0" borderId="0"/>
    <xf numFmtId="0" fontId="41" fillId="0" borderId="0"/>
    <xf numFmtId="0" fontId="41" fillId="0" borderId="0"/>
    <xf numFmtId="0" fontId="10" fillId="0" borderId="0"/>
    <xf numFmtId="0" fontId="41" fillId="0" borderId="0"/>
    <xf numFmtId="0" fontId="8" fillId="0" borderId="0"/>
    <xf numFmtId="0" fontId="41" fillId="0" borderId="0"/>
    <xf numFmtId="0" fontId="13" fillId="0" borderId="0"/>
    <xf numFmtId="0" fontId="39" fillId="0" borderId="0"/>
    <xf numFmtId="0" fontId="40" fillId="0" borderId="0">
      <alignment vertical="top"/>
    </xf>
    <xf numFmtId="0" fontId="39" fillId="0" borderId="0"/>
    <xf numFmtId="0" fontId="39" fillId="0" borderId="0"/>
    <xf numFmtId="0" fontId="8" fillId="0" borderId="0"/>
    <xf numFmtId="0" fontId="40" fillId="0" borderId="0">
      <alignment vertical="top"/>
    </xf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10" fontId="42" fillId="0" borderId="0"/>
    <xf numFmtId="10" fontId="42" fillId="0" borderId="0"/>
    <xf numFmtId="0" fontId="40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40" fillId="0" borderId="0">
      <alignment vertical="top"/>
    </xf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43" fillId="0" borderId="0"/>
    <xf numFmtId="9" fontId="43" fillId="0" borderId="0"/>
    <xf numFmtId="9" fontId="43" fillId="0" borderId="0"/>
    <xf numFmtId="9" fontId="43" fillId="0" borderId="0"/>
    <xf numFmtId="9" fontId="43" fillId="0" borderId="0"/>
    <xf numFmtId="9" fontId="43" fillId="0" borderId="0"/>
    <xf numFmtId="9" fontId="43" fillId="0" borderId="0"/>
    <xf numFmtId="9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10" fontId="43" fillId="0" borderId="0"/>
    <xf numFmtId="10" fontId="43" fillId="0" borderId="0"/>
    <xf numFmtId="10" fontId="43" fillId="0" borderId="0"/>
    <xf numFmtId="10" fontId="43" fillId="0" borderId="0"/>
    <xf numFmtId="10" fontId="43" fillId="0" borderId="0"/>
    <xf numFmtId="10" fontId="43" fillId="0" borderId="0"/>
    <xf numFmtId="10" fontId="43" fillId="0" borderId="0"/>
    <xf numFmtId="10" fontId="43" fillId="0" borderId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3" fillId="0" borderId="0"/>
    <xf numFmtId="0" fontId="10" fillId="0" borderId="0"/>
    <xf numFmtId="0" fontId="14" fillId="0" borderId="0"/>
    <xf numFmtId="0" fontId="14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0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41" fillId="0" borderId="0"/>
    <xf numFmtId="0" fontId="19" fillId="0" borderId="0"/>
    <xf numFmtId="0" fontId="10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45" fillId="0" borderId="0"/>
    <xf numFmtId="0" fontId="13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9" fillId="0" borderId="0"/>
    <xf numFmtId="49" fontId="38" fillId="2" borderId="8" applyBorder="0">
      <alignment horizontal="center" wrapText="1"/>
    </xf>
    <xf numFmtId="49" fontId="38" fillId="2" borderId="8" applyBorder="0">
      <alignment horizontal="center" wrapText="1"/>
    </xf>
    <xf numFmtId="49" fontId="38" fillId="2" borderId="8" applyBorder="0">
      <alignment horizontal="center" wrapText="1"/>
    </xf>
    <xf numFmtId="49" fontId="38" fillId="2" borderId="8" applyBorder="0">
      <alignment horizontal="center" wrapText="1"/>
    </xf>
    <xf numFmtId="49" fontId="38" fillId="2" borderId="8" applyBorder="0">
      <alignment horizontal="center" wrapText="1"/>
    </xf>
    <xf numFmtId="49" fontId="38" fillId="2" borderId="8" applyBorder="0">
      <alignment horizontal="center" wrapText="1"/>
    </xf>
    <xf numFmtId="0" fontId="46" fillId="2" borderId="8" applyBorder="0">
      <alignment horizontal="left" wrapText="1"/>
    </xf>
    <xf numFmtId="0" fontId="46" fillId="2" borderId="8" applyBorder="0">
      <alignment horizontal="left" wrapText="1"/>
    </xf>
    <xf numFmtId="0" fontId="46" fillId="2" borderId="8" applyBorder="0">
      <alignment horizontal="left" wrapText="1"/>
    </xf>
    <xf numFmtId="0" fontId="46" fillId="2" borderId="8" applyBorder="0">
      <alignment horizontal="left" wrapText="1"/>
    </xf>
    <xf numFmtId="0" fontId="46" fillId="2" borderId="8" applyBorder="0">
      <alignment horizontal="left" wrapText="1"/>
    </xf>
    <xf numFmtId="0" fontId="46" fillId="2" borderId="8" applyBorder="0">
      <alignment horizontal="left" wrapText="1"/>
    </xf>
    <xf numFmtId="0" fontId="38" fillId="2" borderId="4" applyBorder="0">
      <alignment horizontal="center" textRotation="90" wrapText="1"/>
    </xf>
    <xf numFmtId="0" fontId="38" fillId="2" borderId="4" applyBorder="0">
      <alignment horizontal="center" textRotation="90" wrapText="1"/>
    </xf>
    <xf numFmtId="0" fontId="38" fillId="2" borderId="4" applyBorder="0">
      <alignment horizontal="center" textRotation="90" wrapText="1"/>
    </xf>
    <xf numFmtId="0" fontId="38" fillId="2" borderId="4" applyBorder="0">
      <alignment horizontal="center" textRotation="90" wrapText="1"/>
    </xf>
    <xf numFmtId="0" fontId="38" fillId="2" borderId="4" applyBorder="0">
      <alignment horizontal="center" textRotation="90" wrapText="1"/>
    </xf>
    <xf numFmtId="0" fontId="10" fillId="36" borderId="0" applyNumberFormat="0" applyFont="0" applyAlignment="0" applyProtection="0"/>
    <xf numFmtId="0" fontId="10" fillId="36" borderId="0" applyNumberFormat="0" applyFont="0" applyAlignment="0" applyProtection="0"/>
    <xf numFmtId="0" fontId="10" fillId="36" borderId="0" applyNumberFormat="0" applyFont="0" applyAlignment="0" applyProtection="0"/>
    <xf numFmtId="0" fontId="10" fillId="36" borderId="0" applyNumberFormat="0" applyFont="0" applyAlignment="0" applyProtection="0"/>
    <xf numFmtId="0" fontId="10" fillId="36" borderId="0" applyNumberFormat="0" applyFont="0" applyAlignment="0" applyProtection="0"/>
    <xf numFmtId="0" fontId="10" fillId="36" borderId="0" applyNumberFormat="0" applyFont="0" applyAlignment="0" applyProtection="0"/>
    <xf numFmtId="0" fontId="10" fillId="36" borderId="0" applyNumberFormat="0" applyFont="0" applyAlignment="0" applyProtection="0"/>
    <xf numFmtId="0" fontId="10" fillId="36" borderId="0" applyNumberFormat="0" applyFont="0" applyAlignment="0" applyProtection="0"/>
    <xf numFmtId="0" fontId="13" fillId="0" borderId="0"/>
    <xf numFmtId="0" fontId="13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4" fillId="0" borderId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4" fillId="0" borderId="0"/>
    <xf numFmtId="0" fontId="14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0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4" fillId="0" borderId="0" applyNumberFormat="0" applyFont="0" applyFill="0" applyBorder="0" applyAlignment="0" applyProtection="0"/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21" applyNumberFormat="0" applyFill="0" applyProtection="0">
      <alignment horizontal="center"/>
    </xf>
    <xf numFmtId="0" fontId="47" fillId="0" borderId="0" applyNumberFormat="0" applyFill="0" applyBorder="0" applyProtection="0">
      <alignment horizontal="left"/>
    </xf>
    <xf numFmtId="0" fontId="48" fillId="0" borderId="0" applyNumberFormat="0" applyFill="0" applyBorder="0" applyProtection="0">
      <alignment horizontal="centerContinuous"/>
    </xf>
    <xf numFmtId="0" fontId="14" fillId="0" borderId="0"/>
    <xf numFmtId="0" fontId="13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0" borderId="0">
      <alignment vertical="top"/>
    </xf>
    <xf numFmtId="0" fontId="14" fillId="0" borderId="0"/>
    <xf numFmtId="0" fontId="19" fillId="0" borderId="0"/>
    <xf numFmtId="0" fontId="13" fillId="0" borderId="0"/>
    <xf numFmtId="0" fontId="13" fillId="0" borderId="0"/>
    <xf numFmtId="0" fontId="14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4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9" fillId="0" borderId="0"/>
    <xf numFmtId="3" fontId="10" fillId="0" borderId="0">
      <alignment horizontal="center"/>
    </xf>
    <xf numFmtId="3" fontId="10" fillId="0" borderId="0">
      <alignment horizont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3" fontId="10" fillId="0" borderId="0">
      <alignment horizont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9" fillId="0" borderId="0"/>
    <xf numFmtId="0" fontId="40" fillId="0" borderId="0">
      <alignment vertical="top"/>
    </xf>
    <xf numFmtId="3" fontId="10" fillId="0" borderId="0">
      <alignment horizontal="center"/>
    </xf>
    <xf numFmtId="3" fontId="10" fillId="0" borderId="0">
      <alignment horizontal="center"/>
    </xf>
    <xf numFmtId="0" fontId="49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0" fontId="10" fillId="0" borderId="0"/>
    <xf numFmtId="0" fontId="50" fillId="0" borderId="0"/>
    <xf numFmtId="179" fontId="41" fillId="0" borderId="0"/>
    <xf numFmtId="0" fontId="10" fillId="0" borderId="0"/>
    <xf numFmtId="0" fontId="10" fillId="0" borderId="0"/>
    <xf numFmtId="0" fontId="39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9" fillId="0" borderId="0"/>
    <xf numFmtId="0" fontId="45" fillId="0" borderId="0"/>
    <xf numFmtId="0" fontId="41" fillId="0" borderId="0"/>
    <xf numFmtId="0" fontId="10" fillId="0" borderId="0"/>
    <xf numFmtId="0" fontId="39" fillId="0" borderId="0"/>
    <xf numFmtId="0" fontId="8" fillId="0" borderId="0"/>
    <xf numFmtId="0" fontId="10" fillId="0" borderId="0"/>
    <xf numFmtId="0" fontId="39" fillId="0" borderId="0"/>
    <xf numFmtId="0" fontId="45" fillId="0" borderId="0"/>
    <xf numFmtId="0" fontId="10" fillId="0" borderId="0"/>
    <xf numFmtId="0" fontId="39" fillId="0" borderId="0"/>
    <xf numFmtId="0" fontId="45" fillId="0" borderId="0"/>
    <xf numFmtId="0" fontId="10" fillId="0" borderId="0"/>
    <xf numFmtId="0" fontId="39" fillId="0" borderId="0"/>
    <xf numFmtId="0" fontId="45" fillId="0" borderId="0"/>
    <xf numFmtId="0" fontId="10" fillId="0" borderId="0"/>
    <xf numFmtId="0" fontId="41" fillId="0" borderId="0"/>
    <xf numFmtId="0" fontId="51" fillId="0" borderId="22" applyFont="0" applyFill="0" applyBorder="0" applyAlignment="0" applyProtection="0"/>
    <xf numFmtId="180" fontId="52" fillId="0" borderId="0" applyFont="0" applyFill="0" applyBorder="0" applyAlignment="0" applyProtection="0"/>
    <xf numFmtId="0" fontId="53" fillId="37" borderId="23">
      <alignment horizontal="center"/>
    </xf>
    <xf numFmtId="181" fontId="19" fillId="38" borderId="8">
      <alignment horizontal="center"/>
    </xf>
    <xf numFmtId="182" fontId="54" fillId="0" borderId="0" applyFont="0" applyAlignment="0" applyProtection="0">
      <protection locked="0" hidden="1"/>
    </xf>
    <xf numFmtId="0" fontId="20" fillId="39" borderId="0"/>
    <xf numFmtId="0" fontId="20" fillId="39" borderId="0"/>
    <xf numFmtId="0" fontId="20" fillId="39" borderId="0"/>
    <xf numFmtId="0" fontId="55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5" fillId="40" borderId="0" applyNumberFormat="0" applyBorder="0" applyAlignment="0" applyProtection="0"/>
    <xf numFmtId="0" fontId="55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5" fillId="42" borderId="0" applyNumberFormat="0" applyBorder="0" applyAlignment="0" applyProtection="0"/>
    <xf numFmtId="0" fontId="55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5" fillId="45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56" fillId="40" borderId="0" applyNumberFormat="0" applyBorder="0" applyAlignment="0" applyProtection="0"/>
    <xf numFmtId="0" fontId="7" fillId="13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7" fillId="13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7" fillId="13" borderId="0" applyNumberFormat="0" applyBorder="0" applyAlignment="0" applyProtection="0"/>
    <xf numFmtId="0" fontId="56" fillId="40" borderId="0" applyNumberFormat="0" applyBorder="0" applyAlignment="0" applyProtection="0"/>
    <xf numFmtId="0" fontId="57" fillId="40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56" fillId="41" borderId="0" applyNumberFormat="0" applyBorder="0" applyAlignment="0" applyProtection="0"/>
    <xf numFmtId="0" fontId="7" fillId="17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7" fillId="17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7" fillId="17" borderId="0" applyNumberFormat="0" applyBorder="0" applyAlignment="0" applyProtection="0"/>
    <xf numFmtId="0" fontId="56" fillId="41" borderId="0" applyNumberFormat="0" applyBorder="0" applyAlignment="0" applyProtection="0"/>
    <xf numFmtId="0" fontId="57" fillId="41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56" fillId="42" borderId="0" applyNumberFormat="0" applyBorder="0" applyAlignment="0" applyProtection="0"/>
    <xf numFmtId="0" fontId="7" fillId="21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21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21" borderId="0" applyNumberFormat="0" applyBorder="0" applyAlignment="0" applyProtection="0"/>
    <xf numFmtId="0" fontId="56" fillId="42" borderId="0" applyNumberFormat="0" applyBorder="0" applyAlignment="0" applyProtection="0"/>
    <xf numFmtId="0" fontId="57" fillId="42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56" fillId="43" borderId="0" applyNumberFormat="0" applyBorder="0" applyAlignment="0" applyProtection="0"/>
    <xf numFmtId="0" fontId="7" fillId="25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7" fillId="25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7" fillId="25" borderId="0" applyNumberFormat="0" applyBorder="0" applyAlignment="0" applyProtection="0"/>
    <xf numFmtId="0" fontId="56" fillId="43" borderId="0" applyNumberFormat="0" applyBorder="0" applyAlignment="0" applyProtection="0"/>
    <xf numFmtId="0" fontId="57" fillId="43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56" fillId="44" borderId="0" applyNumberFormat="0" applyBorder="0" applyAlignment="0" applyProtection="0"/>
    <xf numFmtId="0" fontId="7" fillId="29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7" fillId="29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7" fillId="29" borderId="0" applyNumberFormat="0" applyBorder="0" applyAlignment="0" applyProtection="0"/>
    <xf numFmtId="0" fontId="56" fillId="44" borderId="0" applyNumberFormat="0" applyBorder="0" applyAlignment="0" applyProtection="0"/>
    <xf numFmtId="0" fontId="57" fillId="44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56" fillId="45" borderId="0" applyNumberFormat="0" applyBorder="0" applyAlignment="0" applyProtection="0"/>
    <xf numFmtId="0" fontId="7" fillId="33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7" fillId="33" borderId="0" applyNumberFormat="0" applyBorder="0" applyAlignment="0" applyProtection="0"/>
    <xf numFmtId="0" fontId="56" fillId="45" borderId="0" applyNumberFormat="0" applyBorder="0" applyAlignment="0" applyProtection="0"/>
    <xf numFmtId="0" fontId="56" fillId="45" borderId="0" applyNumberFormat="0" applyBorder="0" applyAlignment="0" applyProtection="0"/>
    <xf numFmtId="0" fontId="7" fillId="33" borderId="0" applyNumberFormat="0" applyBorder="0" applyAlignment="0" applyProtection="0"/>
    <xf numFmtId="0" fontId="56" fillId="45" borderId="0" applyNumberFormat="0" applyBorder="0" applyAlignment="0" applyProtection="0"/>
    <xf numFmtId="0" fontId="57" fillId="45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0" fontId="58" fillId="33" borderId="0" applyNumberFormat="0" applyBorder="0" applyAlignment="0" applyProtection="0"/>
    <xf numFmtId="183" fontId="54" fillId="0" borderId="0" applyFill="0" applyBorder="0" applyProtection="0">
      <alignment horizontal="right"/>
    </xf>
    <xf numFmtId="0" fontId="55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5" fillId="49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56" fillId="46" borderId="0" applyNumberFormat="0" applyBorder="0" applyAlignment="0" applyProtection="0"/>
    <xf numFmtId="0" fontId="7" fillId="14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7" fillId="14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7" fillId="14" borderId="0" applyNumberFormat="0" applyBorder="0" applyAlignment="0" applyProtection="0"/>
    <xf numFmtId="0" fontId="56" fillId="46" borderId="0" applyNumberFormat="0" applyBorder="0" applyAlignment="0" applyProtection="0"/>
    <xf numFmtId="0" fontId="57" fillId="46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56" fillId="47" borderId="0" applyNumberFormat="0" applyBorder="0" applyAlignment="0" applyProtection="0"/>
    <xf numFmtId="0" fontId="7" fillId="18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7" fillId="18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7" fillId="18" borderId="0" applyNumberFormat="0" applyBorder="0" applyAlignment="0" applyProtection="0"/>
    <xf numFmtId="0" fontId="56" fillId="47" borderId="0" applyNumberFormat="0" applyBorder="0" applyAlignment="0" applyProtection="0"/>
    <xf numFmtId="0" fontId="57" fillId="47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56" fillId="48" borderId="0" applyNumberFormat="0" applyBorder="0" applyAlignment="0" applyProtection="0"/>
    <xf numFmtId="0" fontId="7" fillId="22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7" fillId="22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7" fillId="22" borderId="0" applyNumberFormat="0" applyBorder="0" applyAlignment="0" applyProtection="0"/>
    <xf numFmtId="0" fontId="56" fillId="48" borderId="0" applyNumberFormat="0" applyBorder="0" applyAlignment="0" applyProtection="0"/>
    <xf numFmtId="0" fontId="57" fillId="48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6" fillId="43" borderId="0" applyNumberFormat="0" applyBorder="0" applyAlignment="0" applyProtection="0"/>
    <xf numFmtId="0" fontId="7" fillId="26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7" fillId="26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7" fillId="26" borderId="0" applyNumberFormat="0" applyBorder="0" applyAlignment="0" applyProtection="0"/>
    <xf numFmtId="0" fontId="56" fillId="43" borderId="0" applyNumberFormat="0" applyBorder="0" applyAlignment="0" applyProtection="0"/>
    <xf numFmtId="0" fontId="57" fillId="43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56" fillId="46" borderId="0" applyNumberFormat="0" applyBorder="0" applyAlignment="0" applyProtection="0"/>
    <xf numFmtId="0" fontId="7" fillId="30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7" fillId="30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7" fillId="30" borderId="0" applyNumberFormat="0" applyBorder="0" applyAlignment="0" applyProtection="0"/>
    <xf numFmtId="0" fontId="56" fillId="46" borderId="0" applyNumberFormat="0" applyBorder="0" applyAlignment="0" applyProtection="0"/>
    <xf numFmtId="0" fontId="57" fillId="46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56" fillId="49" borderId="0" applyNumberFormat="0" applyBorder="0" applyAlignment="0" applyProtection="0"/>
    <xf numFmtId="0" fontId="7" fillId="34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7" fillId="34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7" fillId="34" borderId="0" applyNumberFormat="0" applyBorder="0" applyAlignment="0" applyProtection="0"/>
    <xf numFmtId="0" fontId="56" fillId="49" borderId="0" applyNumberFormat="0" applyBorder="0" applyAlignment="0" applyProtection="0"/>
    <xf numFmtId="0" fontId="57" fillId="49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9" fillId="50" borderId="0" applyNumberFormat="0" applyBorder="0" applyAlignment="0" applyProtection="0"/>
    <xf numFmtId="0" fontId="60" fillId="50" borderId="0" applyNumberFormat="0" applyBorder="0" applyAlignment="0" applyProtection="0"/>
    <xf numFmtId="0" fontId="60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51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3" borderId="0" applyNumberFormat="0" applyBorder="0" applyAlignment="0" applyProtection="0"/>
    <xf numFmtId="0" fontId="60" fillId="53" borderId="0" applyNumberFormat="0" applyBorder="0" applyAlignment="0" applyProtection="0"/>
    <xf numFmtId="0" fontId="59" fillId="53" borderId="0" applyNumberFormat="0" applyBorder="0" applyAlignment="0" applyProtection="0"/>
    <xf numFmtId="0" fontId="60" fillId="50" borderId="0" applyNumberFormat="0" applyBorder="0" applyAlignment="0" applyProtection="0"/>
    <xf numFmtId="0" fontId="60" fillId="50" borderId="0" applyNumberFormat="0" applyBorder="0" applyAlignment="0" applyProtection="0"/>
    <xf numFmtId="0" fontId="37" fillId="15" borderId="0" applyNumberFormat="0" applyBorder="0" applyAlignment="0" applyProtection="0"/>
    <xf numFmtId="0" fontId="60" fillId="50" borderId="0" applyNumberFormat="0" applyBorder="0" applyAlignment="0" applyProtection="0"/>
    <xf numFmtId="0" fontId="37" fillId="15" borderId="0" applyNumberFormat="0" applyBorder="0" applyAlignment="0" applyProtection="0"/>
    <xf numFmtId="0" fontId="60" fillId="50" borderId="0" applyNumberFormat="0" applyBorder="0" applyAlignment="0" applyProtection="0"/>
    <xf numFmtId="0" fontId="60" fillId="50" borderId="0" applyNumberFormat="0" applyBorder="0" applyAlignment="0" applyProtection="0"/>
    <xf numFmtId="0" fontId="60" fillId="50" borderId="0" applyNumberFormat="0" applyBorder="0" applyAlignment="0" applyProtection="0"/>
    <xf numFmtId="0" fontId="60" fillId="50" borderId="0" applyNumberFormat="0" applyBorder="0" applyAlignment="0" applyProtection="0"/>
    <xf numFmtId="0" fontId="60" fillId="50" borderId="0" applyNumberFormat="0" applyBorder="0" applyAlignment="0" applyProtection="0"/>
    <xf numFmtId="0" fontId="37" fillId="15" borderId="0" applyNumberFormat="0" applyBorder="0" applyAlignment="0" applyProtection="0"/>
    <xf numFmtId="0" fontId="60" fillId="50" borderId="0" applyNumberFormat="0" applyBorder="0" applyAlignment="0" applyProtection="0"/>
    <xf numFmtId="0" fontId="60" fillId="50" borderId="0" applyNumberFormat="0" applyBorder="0" applyAlignment="0" applyProtection="0"/>
    <xf numFmtId="0" fontId="37" fillId="15" borderId="0" applyNumberFormat="0" applyBorder="0" applyAlignment="0" applyProtection="0"/>
    <xf numFmtId="0" fontId="60" fillId="50" borderId="0" applyNumberFormat="0" applyBorder="0" applyAlignment="0" applyProtection="0"/>
    <xf numFmtId="0" fontId="61" fillId="50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2" fillId="15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37" fillId="19" borderId="0" applyNumberFormat="0" applyBorder="0" applyAlignment="0" applyProtection="0"/>
    <xf numFmtId="0" fontId="60" fillId="47" borderId="0" applyNumberFormat="0" applyBorder="0" applyAlignment="0" applyProtection="0"/>
    <xf numFmtId="0" fontId="37" fillId="19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37" fillId="19" borderId="0" applyNumberFormat="0" applyBorder="0" applyAlignment="0" applyProtection="0"/>
    <xf numFmtId="0" fontId="60" fillId="47" borderId="0" applyNumberFormat="0" applyBorder="0" applyAlignment="0" applyProtection="0"/>
    <xf numFmtId="0" fontId="60" fillId="47" borderId="0" applyNumberFormat="0" applyBorder="0" applyAlignment="0" applyProtection="0"/>
    <xf numFmtId="0" fontId="37" fillId="19" borderId="0" applyNumberFormat="0" applyBorder="0" applyAlignment="0" applyProtection="0"/>
    <xf numFmtId="0" fontId="60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2" fillId="19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37" fillId="23" borderId="0" applyNumberFormat="0" applyBorder="0" applyAlignment="0" applyProtection="0"/>
    <xf numFmtId="0" fontId="60" fillId="48" borderId="0" applyNumberFormat="0" applyBorder="0" applyAlignment="0" applyProtection="0"/>
    <xf numFmtId="0" fontId="37" fillId="23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37" fillId="23" borderId="0" applyNumberFormat="0" applyBorder="0" applyAlignment="0" applyProtection="0"/>
    <xf numFmtId="0" fontId="60" fillId="48" borderId="0" applyNumberFormat="0" applyBorder="0" applyAlignment="0" applyProtection="0"/>
    <xf numFmtId="0" fontId="60" fillId="48" borderId="0" applyNumberFormat="0" applyBorder="0" applyAlignment="0" applyProtection="0"/>
    <xf numFmtId="0" fontId="37" fillId="23" borderId="0" applyNumberFormat="0" applyBorder="0" applyAlignment="0" applyProtection="0"/>
    <xf numFmtId="0" fontId="60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37" fillId="27" borderId="0" applyNumberFormat="0" applyBorder="0" applyAlignment="0" applyProtection="0"/>
    <xf numFmtId="0" fontId="60" fillId="51" borderId="0" applyNumberFormat="0" applyBorder="0" applyAlignment="0" applyProtection="0"/>
    <xf numFmtId="0" fontId="37" fillId="27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37" fillId="27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37" fillId="27" borderId="0" applyNumberFormat="0" applyBorder="0" applyAlignment="0" applyProtection="0"/>
    <xf numFmtId="0" fontId="60" fillId="51" borderId="0" applyNumberFormat="0" applyBorder="0" applyAlignment="0" applyProtection="0"/>
    <xf numFmtId="0" fontId="61" fillId="51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37" fillId="31" borderId="0" applyNumberFormat="0" applyBorder="0" applyAlignment="0" applyProtection="0"/>
    <xf numFmtId="0" fontId="60" fillId="52" borderId="0" applyNumberFormat="0" applyBorder="0" applyAlignment="0" applyProtection="0"/>
    <xf numFmtId="0" fontId="37" fillId="31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37" fillId="31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37" fillId="31" borderId="0" applyNumberFormat="0" applyBorder="0" applyAlignment="0" applyProtection="0"/>
    <xf numFmtId="0" fontId="60" fillId="52" borderId="0" applyNumberFormat="0" applyBorder="0" applyAlignment="0" applyProtection="0"/>
    <xf numFmtId="0" fontId="61" fillId="52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2" fillId="31" borderId="0" applyNumberFormat="0" applyBorder="0" applyAlignment="0" applyProtection="0"/>
    <xf numFmtId="0" fontId="60" fillId="53" borderId="0" applyNumberFormat="0" applyBorder="0" applyAlignment="0" applyProtection="0"/>
    <xf numFmtId="0" fontId="60" fillId="53" borderId="0" applyNumberFormat="0" applyBorder="0" applyAlignment="0" applyProtection="0"/>
    <xf numFmtId="0" fontId="37" fillId="35" borderId="0" applyNumberFormat="0" applyBorder="0" applyAlignment="0" applyProtection="0"/>
    <xf numFmtId="0" fontId="60" fillId="53" borderId="0" applyNumberFormat="0" applyBorder="0" applyAlignment="0" applyProtection="0"/>
    <xf numFmtId="0" fontId="37" fillId="35" borderId="0" applyNumberFormat="0" applyBorder="0" applyAlignment="0" applyProtection="0"/>
    <xf numFmtId="0" fontId="60" fillId="53" borderId="0" applyNumberFormat="0" applyBorder="0" applyAlignment="0" applyProtection="0"/>
    <xf numFmtId="0" fontId="60" fillId="53" borderId="0" applyNumberFormat="0" applyBorder="0" applyAlignment="0" applyProtection="0"/>
    <xf numFmtId="0" fontId="60" fillId="53" borderId="0" applyNumberFormat="0" applyBorder="0" applyAlignment="0" applyProtection="0"/>
    <xf numFmtId="0" fontId="60" fillId="53" borderId="0" applyNumberFormat="0" applyBorder="0" applyAlignment="0" applyProtection="0"/>
    <xf numFmtId="0" fontId="60" fillId="53" borderId="0" applyNumberFormat="0" applyBorder="0" applyAlignment="0" applyProtection="0"/>
    <xf numFmtId="0" fontId="37" fillId="35" borderId="0" applyNumberFormat="0" applyBorder="0" applyAlignment="0" applyProtection="0"/>
    <xf numFmtId="0" fontId="60" fillId="53" borderId="0" applyNumberFormat="0" applyBorder="0" applyAlignment="0" applyProtection="0"/>
    <xf numFmtId="0" fontId="60" fillId="53" borderId="0" applyNumberFormat="0" applyBorder="0" applyAlignment="0" applyProtection="0"/>
    <xf numFmtId="0" fontId="37" fillId="35" borderId="0" applyNumberFormat="0" applyBorder="0" applyAlignment="0" applyProtection="0"/>
    <xf numFmtId="0" fontId="60" fillId="53" borderId="0" applyNumberFormat="0" applyBorder="0" applyAlignment="0" applyProtection="0"/>
    <xf numFmtId="0" fontId="61" fillId="53" borderId="0" applyNumberFormat="0" applyBorder="0" applyAlignment="0" applyProtection="0"/>
    <xf numFmtId="0" fontId="62" fillId="35" borderId="0" applyNumberFormat="0" applyBorder="0" applyAlignment="0" applyProtection="0"/>
    <xf numFmtId="0" fontId="62" fillId="35" borderId="0" applyNumberFormat="0" applyBorder="0" applyAlignment="0" applyProtection="0"/>
    <xf numFmtId="0" fontId="62" fillId="35" borderId="0" applyNumberFormat="0" applyBorder="0" applyAlignment="0" applyProtection="0"/>
    <xf numFmtId="0" fontId="62" fillId="35" borderId="0" applyNumberFormat="0" applyBorder="0" applyAlignment="0" applyProtection="0"/>
    <xf numFmtId="0" fontId="62" fillId="35" borderId="0" applyNumberFormat="0" applyBorder="0" applyAlignment="0" applyProtection="0"/>
    <xf numFmtId="0" fontId="63" fillId="0" borderId="0">
      <alignment horizontal="right"/>
    </xf>
    <xf numFmtId="0" fontId="59" fillId="54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59" fillId="54" borderId="0" applyNumberFormat="0" applyBorder="0" applyAlignment="0" applyProtection="0"/>
    <xf numFmtId="0" fontId="59" fillId="55" borderId="0" applyNumberFormat="0" applyBorder="0" applyAlignment="0" applyProtection="0"/>
    <xf numFmtId="0" fontId="60" fillId="55" borderId="0" applyNumberFormat="0" applyBorder="0" applyAlignment="0" applyProtection="0"/>
    <xf numFmtId="0" fontId="60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59" fillId="56" borderId="0" applyNumberFormat="0" applyBorder="0" applyAlignment="0" applyProtection="0"/>
    <xf numFmtId="0" fontId="59" fillId="51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59" fillId="52" borderId="0" applyNumberFormat="0" applyBorder="0" applyAlignment="0" applyProtection="0"/>
    <xf numFmtId="0" fontId="59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59" fillId="57" borderId="0" applyNumberFormat="0" applyBorder="0" applyAlignment="0" applyProtection="0"/>
    <xf numFmtId="184" fontId="64" fillId="58" borderId="0">
      <alignment horizontal="center" vertical="center"/>
    </xf>
    <xf numFmtId="185" fontId="65" fillId="0" borderId="24" applyFont="0" applyFill="0">
      <alignment horizontal="right" vertical="center"/>
      <protection locked="0"/>
    </xf>
    <xf numFmtId="179" fontId="10" fillId="4" borderId="6">
      <alignment horizontal="right"/>
    </xf>
    <xf numFmtId="179" fontId="10" fillId="4" borderId="6">
      <alignment horizontal="right"/>
    </xf>
    <xf numFmtId="179" fontId="10" fillId="4" borderId="6">
      <alignment horizontal="right"/>
    </xf>
    <xf numFmtId="179" fontId="10" fillId="4" borderId="6">
      <alignment horizontal="right"/>
    </xf>
    <xf numFmtId="179" fontId="10" fillId="4" borderId="6">
      <alignment horizontal="right"/>
    </xf>
    <xf numFmtId="179" fontId="10" fillId="4" borderId="6">
      <alignment horizontal="right"/>
    </xf>
    <xf numFmtId="179" fontId="10" fillId="4" borderId="6">
      <alignment horizontal="right"/>
    </xf>
    <xf numFmtId="179" fontId="10" fillId="4" borderId="6">
      <alignment horizontal="right"/>
    </xf>
    <xf numFmtId="179" fontId="10" fillId="4" borderId="6">
      <alignment horizontal="right"/>
    </xf>
    <xf numFmtId="179" fontId="10" fillId="4" borderId="6">
      <alignment horizontal="right"/>
    </xf>
    <xf numFmtId="179" fontId="10" fillId="4" borderId="6">
      <alignment horizontal="right"/>
    </xf>
    <xf numFmtId="185" fontId="65" fillId="0" borderId="0" applyFont="0" applyBorder="0" applyProtection="0">
      <alignment vertical="center"/>
    </xf>
    <xf numFmtId="184" fontId="10" fillId="0" borderId="0" applyNumberFormat="0" applyFont="0" applyAlignment="0">
      <alignment horizontal="center" vertical="center"/>
    </xf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181" fontId="67" fillId="59" borderId="8"/>
    <xf numFmtId="181" fontId="67" fillId="59" borderId="8"/>
    <xf numFmtId="181" fontId="67" fillId="59" borderId="8"/>
    <xf numFmtId="181" fontId="67" fillId="59" borderId="8"/>
    <xf numFmtId="181" fontId="67" fillId="59" borderId="8"/>
    <xf numFmtId="0" fontId="68" fillId="0" borderId="7" applyFont="0">
      <alignment horizontal="centerContinuous"/>
    </xf>
    <xf numFmtId="0" fontId="69" fillId="0" borderId="0"/>
    <xf numFmtId="9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9" fillId="2" borderId="0" applyNumberFormat="0" applyBorder="0">
      <alignment vertical="center"/>
    </xf>
    <xf numFmtId="0" fontId="70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0" fillId="41" borderId="0" applyNumberFormat="0" applyBorder="0" applyAlignment="0" applyProtection="0"/>
    <xf numFmtId="186" fontId="72" fillId="60" borderId="8" applyFont="0" applyFill="0" applyBorder="0" applyAlignment="0" applyProtection="0"/>
    <xf numFmtId="186" fontId="72" fillId="60" borderId="8" applyFont="0" applyFill="0" applyBorder="0" applyAlignment="0" applyProtection="0"/>
    <xf numFmtId="186" fontId="72" fillId="60" borderId="8" applyFont="0" applyFill="0" applyBorder="0" applyAlignment="0" applyProtection="0"/>
    <xf numFmtId="186" fontId="72" fillId="60" borderId="8" applyFont="0" applyFill="0" applyBorder="0" applyAlignment="0" applyProtection="0"/>
    <xf numFmtId="38" fontId="73" fillId="0" borderId="0" applyNumberFormat="0" applyFill="0" applyBorder="0" applyAlignment="0" applyProtection="0"/>
    <xf numFmtId="0" fontId="19" fillId="0" borderId="0">
      <alignment horizontal="left"/>
    </xf>
    <xf numFmtId="0" fontId="74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5" fillId="0" borderId="7" applyNumberFormat="0" applyFill="0" applyAlignment="0" applyProtection="0"/>
    <xf numFmtId="0" fontId="76" fillId="0" borderId="26" applyNumberFormat="0" applyFont="0" applyFill="0" applyAlignment="0" applyProtection="0"/>
    <xf numFmtId="0" fontId="50" fillId="0" borderId="27" applyNumberFormat="0" applyFont="0" applyFill="0" applyAlignment="0" applyProtection="0"/>
    <xf numFmtId="0" fontId="50" fillId="0" borderId="27" applyNumberFormat="0" applyFont="0" applyFill="0" applyAlignment="0" applyProtection="0"/>
    <xf numFmtId="0" fontId="50" fillId="0" borderId="27" applyNumberFormat="0" applyFont="0" applyFill="0" applyAlignment="0" applyProtection="0"/>
    <xf numFmtId="0" fontId="50" fillId="0" borderId="27" applyNumberFormat="0" applyFont="0" applyFill="0" applyAlignment="0" applyProtection="0"/>
    <xf numFmtId="0" fontId="73" fillId="0" borderId="7" applyNumberFormat="0" applyFont="0" applyFill="0" applyAlignment="0" applyProtection="0"/>
    <xf numFmtId="0" fontId="69" fillId="0" borderId="5"/>
    <xf numFmtId="0" fontId="69" fillId="0" borderId="5"/>
    <xf numFmtId="0" fontId="69" fillId="0" borderId="5"/>
    <xf numFmtId="0" fontId="69" fillId="0" borderId="5"/>
    <xf numFmtId="179" fontId="10" fillId="61" borderId="6">
      <alignment horizontal="right"/>
    </xf>
    <xf numFmtId="179" fontId="10" fillId="61" borderId="6">
      <alignment horizontal="right"/>
    </xf>
    <xf numFmtId="179" fontId="10" fillId="61" borderId="6">
      <alignment horizontal="right"/>
    </xf>
    <xf numFmtId="179" fontId="10" fillId="61" borderId="6">
      <alignment horizontal="right"/>
    </xf>
    <xf numFmtId="179" fontId="10" fillId="61" borderId="6">
      <alignment horizontal="right"/>
    </xf>
    <xf numFmtId="179" fontId="10" fillId="61" borderId="6">
      <alignment horizontal="right"/>
    </xf>
    <xf numFmtId="179" fontId="10" fillId="61" borderId="6">
      <alignment horizontal="right"/>
    </xf>
    <xf numFmtId="179" fontId="10" fillId="61" borderId="6">
      <alignment horizontal="right"/>
    </xf>
    <xf numFmtId="179" fontId="10" fillId="61" borderId="6">
      <alignment horizontal="right"/>
    </xf>
    <xf numFmtId="179" fontId="10" fillId="61" borderId="6">
      <alignment horizontal="right"/>
    </xf>
    <xf numFmtId="179" fontId="10" fillId="61" borderId="6">
      <alignment horizontal="right"/>
    </xf>
    <xf numFmtId="0" fontId="41" fillId="0" borderId="7">
      <alignment horizontal="centerContinuous"/>
    </xf>
    <xf numFmtId="0" fontId="10" fillId="0" borderId="26" applyBorder="0">
      <alignment horizontal="centerContinuous"/>
    </xf>
    <xf numFmtId="0" fontId="10" fillId="0" borderId="26" applyBorder="0">
      <alignment horizontal="centerContinuous"/>
    </xf>
    <xf numFmtId="0" fontId="10" fillId="0" borderId="26" applyBorder="0">
      <alignment horizontal="centerContinuous"/>
    </xf>
    <xf numFmtId="0" fontId="10" fillId="0" borderId="26" applyBorder="0">
      <alignment horizontal="centerContinuous"/>
    </xf>
    <xf numFmtId="0" fontId="10" fillId="0" borderId="26" applyBorder="0">
      <alignment horizontal="centerContinuous"/>
    </xf>
    <xf numFmtId="0" fontId="10" fillId="0" borderId="26" applyBorder="0">
      <alignment horizontal="centerContinuous"/>
    </xf>
    <xf numFmtId="0" fontId="10" fillId="0" borderId="26" applyBorder="0">
      <alignment horizontal="centerContinuous"/>
    </xf>
    <xf numFmtId="0" fontId="10" fillId="0" borderId="26" applyBorder="0">
      <alignment horizontal="centerContinuous"/>
    </xf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187" fontId="43" fillId="0" borderId="0" applyFont="0" applyFill="0" applyBorder="0" applyAlignment="0" applyProtection="0"/>
    <xf numFmtId="0" fontId="77" fillId="0" borderId="0"/>
    <xf numFmtId="0" fontId="42" fillId="0" borderId="0"/>
    <xf numFmtId="0" fontId="69" fillId="0" borderId="0">
      <alignment horizontal="right"/>
    </xf>
    <xf numFmtId="0" fontId="69" fillId="0" borderId="0">
      <alignment horizontal="right"/>
    </xf>
    <xf numFmtId="0" fontId="69" fillId="0" borderId="0">
      <alignment horizontal="right"/>
    </xf>
    <xf numFmtId="37" fontId="41" fillId="0" borderId="0">
      <alignment horizontal="center"/>
    </xf>
    <xf numFmtId="0" fontId="68" fillId="0" borderId="0"/>
    <xf numFmtId="188" fontId="78" fillId="0" borderId="0" applyFill="0" applyBorder="0" applyAlignment="0"/>
    <xf numFmtId="181" fontId="79" fillId="62" borderId="8">
      <alignment vertical="center"/>
    </xf>
    <xf numFmtId="0" fontId="80" fillId="63" borderId="28" applyNumberFormat="0" applyAlignment="0" applyProtection="0"/>
    <xf numFmtId="0" fontId="80" fillId="63" borderId="28" applyNumberFormat="0" applyAlignment="0" applyProtection="0"/>
    <xf numFmtId="181" fontId="79" fillId="62" borderId="8">
      <alignment vertical="center"/>
    </xf>
    <xf numFmtId="0" fontId="81" fillId="63" borderId="28" applyNumberFormat="0" applyAlignment="0" applyProtection="0"/>
    <xf numFmtId="0" fontId="81" fillId="63" borderId="28" applyNumberFormat="0" applyAlignment="0" applyProtection="0"/>
    <xf numFmtId="0" fontId="81" fillId="63" borderId="28" applyNumberFormat="0" applyAlignment="0" applyProtection="0"/>
    <xf numFmtId="0" fontId="81" fillId="63" borderId="28" applyNumberFormat="0" applyAlignment="0" applyProtection="0"/>
    <xf numFmtId="0" fontId="80" fillId="63" borderId="28" applyNumberFormat="0" applyAlignment="0" applyProtection="0"/>
    <xf numFmtId="0" fontId="80" fillId="63" borderId="28" applyNumberFormat="0" applyAlignment="0" applyProtection="0"/>
    <xf numFmtId="181" fontId="79" fillId="62" borderId="29">
      <alignment vertical="center"/>
    </xf>
    <xf numFmtId="181" fontId="79" fillId="62" borderId="29">
      <alignment vertical="center"/>
    </xf>
    <xf numFmtId="181" fontId="79" fillId="62" borderId="29">
      <alignment vertical="center"/>
    </xf>
    <xf numFmtId="181" fontId="79" fillId="62" borderId="29">
      <alignment vertical="center"/>
    </xf>
    <xf numFmtId="0" fontId="80" fillId="63" borderId="28" applyNumberFormat="0" applyAlignment="0" applyProtection="0"/>
    <xf numFmtId="0" fontId="80" fillId="63" borderId="28" applyNumberFormat="0" applyAlignment="0" applyProtection="0"/>
    <xf numFmtId="181" fontId="79" fillId="62" borderId="8">
      <alignment vertical="center"/>
    </xf>
    <xf numFmtId="181" fontId="79" fillId="62" borderId="8">
      <alignment vertical="center"/>
    </xf>
    <xf numFmtId="181" fontId="79" fillId="62" borderId="8">
      <alignment vertical="center"/>
    </xf>
    <xf numFmtId="181" fontId="79" fillId="62" borderId="8">
      <alignment vertical="center"/>
    </xf>
    <xf numFmtId="0" fontId="79" fillId="0" borderId="0" applyFill="0" applyBorder="0" applyProtection="0">
      <alignment horizontal="center"/>
      <protection locked="0"/>
    </xf>
    <xf numFmtId="1" fontId="82" fillId="0" borderId="0"/>
    <xf numFmtId="170" fontId="19" fillId="64" borderId="23">
      <alignment vertical="center"/>
    </xf>
    <xf numFmtId="0" fontId="83" fillId="65" borderId="30" applyNumberFormat="0" applyAlignment="0" applyProtection="0"/>
    <xf numFmtId="0" fontId="84" fillId="65" borderId="30" applyNumberFormat="0" applyAlignment="0" applyProtection="0"/>
    <xf numFmtId="0" fontId="84" fillId="65" borderId="30" applyNumberFormat="0" applyAlignment="0" applyProtection="0"/>
    <xf numFmtId="0" fontId="83" fillId="65" borderId="30" applyNumberFormat="0" applyAlignment="0" applyProtection="0"/>
    <xf numFmtId="0" fontId="41" fillId="0" borderId="0"/>
    <xf numFmtId="0" fontId="85" fillId="66" borderId="31" applyFont="0" applyFill="0" applyBorder="0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0" fontId="86" fillId="0" borderId="1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189" fontId="87" fillId="0" borderId="0"/>
    <xf numFmtId="0" fontId="88" fillId="0" borderId="0" applyFont="0" applyFill="0" applyBorder="0" applyAlignment="0" applyProtection="0"/>
    <xf numFmtId="40" fontId="88" fillId="0" borderId="0" applyFont="0" applyFill="0" applyBorder="0" applyAlignment="0" applyProtection="0"/>
    <xf numFmtId="190" fontId="89" fillId="0" borderId="0" applyFill="0" applyBorder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0" fillId="0" borderId="0" applyFont="0" applyFill="0" applyBorder="0" applyAlignment="0" applyProtection="0"/>
    <xf numFmtId="191" fontId="90" fillId="0" borderId="0" applyFont="0" applyFill="0" applyBorder="0" applyAlignment="0" applyProtection="0"/>
    <xf numFmtId="37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89" fillId="0" borderId="0" applyFont="0" applyFill="0" applyBorder="0" applyAlignment="0" applyProtection="0"/>
    <xf numFmtId="191" fontId="9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91" fillId="0" borderId="0" applyFont="0" applyFill="0" applyBorder="0" applyAlignment="0" applyProtection="0"/>
    <xf numFmtId="193" fontId="9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3" fontId="91" fillId="0" borderId="0" applyFont="0" applyFill="0" applyBorder="0" applyAlignment="0" applyProtection="0"/>
    <xf numFmtId="193" fontId="91" fillId="0" borderId="0" applyFont="0" applyFill="0" applyBorder="0" applyAlignment="0" applyProtection="0"/>
    <xf numFmtId="169" fontId="7" fillId="0" borderId="0" applyFont="0" applyFill="0" applyBorder="0" applyAlignment="0" applyProtection="0"/>
    <xf numFmtId="191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1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4" fontId="92" fillId="0" borderId="7" applyFont="0" applyFill="0" applyBorder="0" applyAlignment="0" applyProtection="0"/>
    <xf numFmtId="194" fontId="72" fillId="0" borderId="0" applyFont="0" applyFill="0" applyBorder="0" applyAlignment="0" applyProtection="0"/>
    <xf numFmtId="0" fontId="93" fillId="0" borderId="0"/>
    <xf numFmtId="0" fontId="14" fillId="0" borderId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7" fontId="10" fillId="0" borderId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" fontId="15" fillId="0" borderId="0" applyFont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37" fontId="10" fillId="0" borderId="0" applyFill="0" applyBorder="0" applyAlignment="0" applyProtection="0"/>
    <xf numFmtId="0" fontId="93" fillId="0" borderId="0"/>
    <xf numFmtId="0" fontId="14" fillId="0" borderId="0"/>
    <xf numFmtId="193" fontId="94" fillId="0" borderId="0" applyFill="0" applyBorder="0">
      <alignment horizontal="left"/>
    </xf>
    <xf numFmtId="182" fontId="95" fillId="0" borderId="0"/>
    <xf numFmtId="195" fontId="95" fillId="0" borderId="0"/>
    <xf numFmtId="196" fontId="95" fillId="0" borderId="0"/>
    <xf numFmtId="0" fontId="96" fillId="0" borderId="0">
      <alignment horizontal="left"/>
    </xf>
    <xf numFmtId="0" fontId="97" fillId="0" borderId="0"/>
    <xf numFmtId="0" fontId="98" fillId="0" borderId="0">
      <alignment horizontal="left"/>
    </xf>
    <xf numFmtId="197" fontId="50" fillId="0" borderId="0" applyFill="0" applyBorder="0" applyProtection="0"/>
    <xf numFmtId="197" fontId="50" fillId="0" borderId="32" applyFill="0" applyProtection="0"/>
    <xf numFmtId="197" fontId="50" fillId="0" borderId="32" applyFill="0" applyProtection="0"/>
    <xf numFmtId="197" fontId="50" fillId="0" borderId="32" applyFill="0" applyProtection="0"/>
    <xf numFmtId="197" fontId="50" fillId="0" borderId="33" applyFill="0" applyProtection="0"/>
    <xf numFmtId="197" fontId="99" fillId="0" borderId="0" applyFill="0" applyBorder="0" applyProtection="0"/>
    <xf numFmtId="198" fontId="72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199" fontId="89" fillId="0" borderId="0" applyFill="0" applyBorder="0" applyProtection="0">
      <alignment horizontal="right"/>
    </xf>
    <xf numFmtId="199" fontId="89" fillId="0" borderId="0" applyFill="0" applyBorder="0" applyProtection="0">
      <alignment horizontal="right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0" fontId="92" fillId="0" borderId="7" applyFont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189" fontId="10" fillId="0" borderId="0" applyFill="0" applyBorder="0" applyAlignment="0" applyProtection="0"/>
    <xf numFmtId="201" fontId="101" fillId="67" borderId="34" applyNumberFormat="0" applyBorder="0"/>
    <xf numFmtId="201" fontId="101" fillId="67" borderId="34" applyNumberFormat="0" applyBorder="0"/>
    <xf numFmtId="202" fontId="43" fillId="0" borderId="0" applyFont="0" applyFill="0" applyBorder="0" applyAlignment="0" applyProtection="0"/>
    <xf numFmtId="202" fontId="43" fillId="0" borderId="0" applyFont="0" applyFill="0" applyBorder="0" applyAlignment="0" applyProtection="0"/>
    <xf numFmtId="202" fontId="43" fillId="0" borderId="0" applyFont="0" applyFill="0" applyBorder="0" applyAlignment="0" applyProtection="0"/>
    <xf numFmtId="202" fontId="43" fillId="0" borderId="0" applyFont="0" applyFill="0" applyBorder="0" applyAlignment="0" applyProtection="0"/>
    <xf numFmtId="202" fontId="43" fillId="0" borderId="0" applyFont="0" applyFill="0" applyBorder="0" applyAlignment="0" applyProtection="0"/>
    <xf numFmtId="202" fontId="43" fillId="0" borderId="0" applyFont="0" applyFill="0" applyBorder="0" applyAlignment="0" applyProtection="0"/>
    <xf numFmtId="202" fontId="43" fillId="0" borderId="0" applyFont="0" applyFill="0" applyBorder="0" applyAlignment="0" applyProtection="0"/>
    <xf numFmtId="202" fontId="43" fillId="0" borderId="0" applyFont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203" fontId="10" fillId="0" borderId="0" applyFill="0" applyBorder="0" applyAlignment="0" applyProtection="0"/>
    <xf numFmtId="17" fontId="10" fillId="2" borderId="26">
      <alignment horizontal="center"/>
    </xf>
    <xf numFmtId="14" fontId="20" fillId="0" borderId="0"/>
    <xf numFmtId="14" fontId="20" fillId="0" borderId="0"/>
    <xf numFmtId="14" fontId="102" fillId="0" borderId="0"/>
    <xf numFmtId="204" fontId="50" fillId="0" borderId="0" applyFill="0" applyBorder="0" applyProtection="0"/>
    <xf numFmtId="204" fontId="50" fillId="0" borderId="32" applyFill="0" applyProtection="0"/>
    <xf numFmtId="204" fontId="50" fillId="0" borderId="32" applyFill="0" applyProtection="0"/>
    <xf numFmtId="204" fontId="50" fillId="0" borderId="32" applyFill="0" applyProtection="0"/>
    <xf numFmtId="204" fontId="50" fillId="0" borderId="33" applyFill="0" applyProtection="0"/>
    <xf numFmtId="204" fontId="99" fillId="0" borderId="0" applyFill="0" applyBorder="0" applyProtection="0"/>
    <xf numFmtId="205" fontId="9" fillId="68" borderId="0" applyNumberFormat="0" applyBorder="0" applyAlignment="0" applyProtection="0"/>
    <xf numFmtId="17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03" fillId="0" borderId="0">
      <protection locked="0"/>
    </xf>
    <xf numFmtId="206" fontId="104" fillId="0" borderId="0"/>
    <xf numFmtId="206" fontId="104" fillId="0" borderId="0"/>
    <xf numFmtId="0" fontId="105" fillId="0" borderId="0" applyNumberFormat="0" applyFill="0" applyBorder="0" applyAlignment="0" applyProtection="0"/>
    <xf numFmtId="3" fontId="10" fillId="0" borderId="29"/>
    <xf numFmtId="3" fontId="10" fillId="0" borderId="29"/>
    <xf numFmtId="3" fontId="10" fillId="0" borderId="29"/>
    <xf numFmtId="0" fontId="106" fillId="0" borderId="0">
      <protection locked="0"/>
    </xf>
    <xf numFmtId="0" fontId="106" fillId="0" borderId="0">
      <protection locked="0"/>
    </xf>
    <xf numFmtId="207" fontId="10" fillId="0" borderId="0">
      <alignment horizontal="center"/>
      <protection locked="0"/>
    </xf>
    <xf numFmtId="207" fontId="10" fillId="0" borderId="0">
      <alignment horizontal="center"/>
      <protection locked="0"/>
    </xf>
    <xf numFmtId="207" fontId="10" fillId="0" borderId="0">
      <alignment horizontal="center"/>
      <protection locked="0"/>
    </xf>
    <xf numFmtId="207" fontId="10" fillId="0" borderId="0">
      <alignment horizontal="center"/>
      <protection locked="0"/>
    </xf>
    <xf numFmtId="207" fontId="10" fillId="0" borderId="0">
      <alignment horizontal="center"/>
      <protection locked="0"/>
    </xf>
    <xf numFmtId="207" fontId="10" fillId="0" borderId="0">
      <alignment horizontal="center"/>
      <protection locked="0"/>
    </xf>
    <xf numFmtId="207" fontId="10" fillId="0" borderId="0">
      <alignment horizontal="center"/>
      <protection locked="0"/>
    </xf>
    <xf numFmtId="207" fontId="10" fillId="0" borderId="0">
      <alignment horizontal="center"/>
      <protection locked="0"/>
    </xf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9" fontId="56" fillId="0" borderId="0" applyBorder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210" fontId="109" fillId="0" borderId="0" applyFill="0" applyBorder="0">
      <alignment horizontal="right" vertical="top"/>
    </xf>
    <xf numFmtId="0" fontId="110" fillId="0" borderId="0">
      <alignment horizontal="center" wrapText="1"/>
    </xf>
    <xf numFmtId="211" fontId="109" fillId="0" borderId="0" applyFill="0" applyBorder="0" applyAlignment="0" applyProtection="0">
      <alignment horizontal="right" vertical="top"/>
    </xf>
    <xf numFmtId="41" fontId="111" fillId="0" borderId="35" applyFill="0" applyBorder="0" applyProtection="0">
      <alignment horizontal="right" vertical="top"/>
    </xf>
    <xf numFmtId="212" fontId="112" fillId="0" borderId="0">
      <alignment horizontal="left" vertical="top"/>
    </xf>
    <xf numFmtId="0" fontId="109" fillId="0" borderId="0" applyFill="0" applyBorder="0">
      <alignment horizontal="left" vertical="top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213" fontId="113" fillId="69" borderId="2">
      <alignment horizontal="left"/>
    </xf>
    <xf numFmtId="213" fontId="113" fillId="69" borderId="2">
      <alignment horizontal="left"/>
    </xf>
    <xf numFmtId="213" fontId="113" fillId="69" borderId="2">
      <alignment horizontal="left"/>
    </xf>
    <xf numFmtId="214" fontId="90" fillId="0" borderId="0" applyFont="0" applyFill="0" applyBorder="0" applyAlignment="0" applyProtection="0"/>
    <xf numFmtId="0" fontId="103" fillId="0" borderId="0">
      <protection locked="0"/>
    </xf>
    <xf numFmtId="0" fontId="103" fillId="0" borderId="0">
      <protection locked="0"/>
    </xf>
    <xf numFmtId="0" fontId="90" fillId="0" borderId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2" fontId="10" fillId="0" borderId="0" applyFill="0" applyBorder="0" applyAlignment="0" applyProtection="0"/>
    <xf numFmtId="0" fontId="114" fillId="0" borderId="0">
      <alignment vertical="center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>
      <alignment horizontal="left"/>
    </xf>
    <xf numFmtId="0" fontId="117" fillId="0" borderId="0">
      <alignment horizontal="left"/>
    </xf>
    <xf numFmtId="0" fontId="118" fillId="0" borderId="0">
      <alignment horizontal="left"/>
    </xf>
    <xf numFmtId="0" fontId="118" fillId="0" borderId="0" applyNumberFormat="0" applyFill="0" applyBorder="0" applyProtection="0">
      <alignment horizontal="left"/>
    </xf>
    <xf numFmtId="0" fontId="118" fillId="0" borderId="0" applyFill="0" applyBorder="0" applyProtection="0">
      <alignment horizontal="left"/>
    </xf>
    <xf numFmtId="0" fontId="10" fillId="0" borderId="0" applyNumberFormat="0" applyFont="0">
      <alignment wrapText="1"/>
    </xf>
    <xf numFmtId="0" fontId="10" fillId="0" borderId="0" applyNumberFormat="0" applyFont="0">
      <alignment wrapText="1"/>
    </xf>
    <xf numFmtId="0" fontId="10" fillId="0" borderId="0" applyNumberFormat="0" applyFont="0">
      <alignment wrapText="1"/>
    </xf>
    <xf numFmtId="205" fontId="119" fillId="0" borderId="0" applyNumberFormat="0" applyFill="0" applyBorder="0" applyAlignment="0" applyProtection="0"/>
    <xf numFmtId="0" fontId="120" fillId="0" borderId="0"/>
    <xf numFmtId="0" fontId="121" fillId="42" borderId="0" applyNumberFormat="0" applyBorder="0" applyAlignment="0" applyProtection="0"/>
    <xf numFmtId="0" fontId="122" fillId="42" borderId="0" applyNumberFormat="0" applyBorder="0" applyAlignment="0" applyProtection="0"/>
    <xf numFmtId="0" fontId="122" fillId="42" borderId="0" applyNumberFormat="0" applyBorder="0" applyAlignment="0" applyProtection="0"/>
    <xf numFmtId="0" fontId="121" fillId="42" borderId="0" applyNumberFormat="0" applyBorder="0" applyAlignment="0" applyProtection="0"/>
    <xf numFmtId="38" fontId="66" fillId="2" borderId="0" applyNumberFormat="0" applyBorder="0" applyAlignment="0" applyProtection="0"/>
    <xf numFmtId="38" fontId="66" fillId="2" borderId="0" applyNumberFormat="0" applyBorder="0" applyAlignment="0" applyProtection="0"/>
    <xf numFmtId="0" fontId="123" fillId="0" borderId="0" applyNumberFormat="0" applyFill="0" applyProtection="0">
      <alignment horizontal="left"/>
    </xf>
    <xf numFmtId="0" fontId="124" fillId="0" borderId="7" applyNumberFormat="0" applyBorder="0"/>
    <xf numFmtId="0" fontId="125" fillId="0" borderId="0"/>
    <xf numFmtId="0" fontId="125" fillId="0" borderId="0"/>
    <xf numFmtId="0" fontId="126" fillId="0" borderId="0">
      <alignment horizontal="left"/>
    </xf>
    <xf numFmtId="0" fontId="126" fillId="0" borderId="0">
      <alignment horizontal="left"/>
    </xf>
    <xf numFmtId="0" fontId="127" fillId="0" borderId="36" applyNumberFormat="0" applyAlignment="0" applyProtection="0">
      <alignment horizontal="left" vertical="center"/>
    </xf>
    <xf numFmtId="0" fontId="127" fillId="0" borderId="10">
      <alignment horizontal="left" vertical="center"/>
    </xf>
    <xf numFmtId="0" fontId="127" fillId="0" borderId="10">
      <alignment horizontal="left" vertical="center"/>
    </xf>
    <xf numFmtId="0" fontId="127" fillId="0" borderId="10">
      <alignment horizontal="left" vertical="center"/>
    </xf>
    <xf numFmtId="0" fontId="127" fillId="0" borderId="10">
      <alignment horizontal="left" vertical="center"/>
    </xf>
    <xf numFmtId="0" fontId="128" fillId="0" borderId="37" applyNumberFormat="0" applyFill="0" applyAlignment="0" applyProtection="0"/>
    <xf numFmtId="0" fontId="129" fillId="0" borderId="0" applyNumberFormat="0" applyFill="0" applyBorder="0" applyAlignment="0" applyProtection="0"/>
    <xf numFmtId="0" fontId="130" fillId="0" borderId="37" applyNumberFormat="0" applyFill="0" applyAlignment="0" applyProtection="0"/>
    <xf numFmtId="0" fontId="131" fillId="0" borderId="0" applyNumberFormat="0" applyFill="0" applyBorder="0" applyAlignment="0" applyProtection="0"/>
    <xf numFmtId="0" fontId="130" fillId="0" borderId="37" applyNumberFormat="0" applyFill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132" fillId="0" borderId="0">
      <alignment horizontal="left"/>
    </xf>
    <xf numFmtId="0" fontId="133" fillId="0" borderId="2">
      <alignment horizontal="left" vertical="top"/>
    </xf>
    <xf numFmtId="0" fontId="133" fillId="0" borderId="2">
      <alignment horizontal="left" vertical="top"/>
    </xf>
    <xf numFmtId="0" fontId="133" fillId="0" borderId="2">
      <alignment horizontal="left" vertical="top"/>
    </xf>
    <xf numFmtId="174" fontId="16" fillId="3" borderId="0">
      <alignment horizontal="left" vertical="top"/>
    </xf>
    <xf numFmtId="14" fontId="9" fillId="59" borderId="26">
      <alignment horizontal="center" vertical="center" wrapText="1"/>
    </xf>
    <xf numFmtId="14" fontId="9" fillId="59" borderId="26">
      <alignment horizontal="center" vertical="center" wrapText="1"/>
    </xf>
    <xf numFmtId="14" fontId="9" fillId="59" borderId="26">
      <alignment horizontal="center" vertical="center" wrapText="1"/>
    </xf>
    <xf numFmtId="174" fontId="16" fillId="3" borderId="0">
      <alignment horizontal="left" vertical="top"/>
    </xf>
    <xf numFmtId="0" fontId="134" fillId="0" borderId="38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38" applyNumberFormat="0" applyFill="0" applyAlignment="0" applyProtection="0"/>
    <xf numFmtId="0" fontId="127" fillId="0" borderId="0" applyNumberFormat="0" applyFill="0" applyBorder="0" applyAlignment="0" applyProtection="0"/>
    <xf numFmtId="0" fontId="136" fillId="0" borderId="38" applyNumberFormat="0" applyFill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7" fillId="0" borderId="0">
      <alignment horizontal="left"/>
    </xf>
    <xf numFmtId="0" fontId="138" fillId="0" borderId="0">
      <alignment horizontal="left"/>
    </xf>
    <xf numFmtId="0" fontId="137" fillId="0" borderId="0">
      <alignment horizontal="left"/>
    </xf>
    <xf numFmtId="0" fontId="138" fillId="0" borderId="0">
      <alignment horizontal="left"/>
    </xf>
    <xf numFmtId="0" fontId="139" fillId="0" borderId="2">
      <alignment horizontal="left" vertical="top"/>
    </xf>
    <xf numFmtId="0" fontId="139" fillId="0" borderId="2">
      <alignment horizontal="left" vertical="top"/>
    </xf>
    <xf numFmtId="0" fontId="139" fillId="0" borderId="2">
      <alignment horizontal="left" vertical="top"/>
    </xf>
    <xf numFmtId="0" fontId="140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0" fillId="0" borderId="39" applyNumberFormat="0" applyFill="0" applyAlignment="0" applyProtection="0"/>
    <xf numFmtId="0" fontId="142" fillId="0" borderId="0">
      <alignment horizontal="left"/>
    </xf>
    <xf numFmtId="0" fontId="14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14" fontId="9" fillId="59" borderId="26">
      <alignment horizontal="center" vertical="center" wrapText="1"/>
    </xf>
    <xf numFmtId="14" fontId="9" fillId="59" borderId="26">
      <alignment horizontal="center" vertical="center" wrapText="1"/>
    </xf>
    <xf numFmtId="14" fontId="9" fillId="59" borderId="26">
      <alignment horizontal="center" vertical="center" wrapText="1"/>
    </xf>
    <xf numFmtId="14" fontId="9" fillId="59" borderId="26">
      <alignment horizontal="center" vertical="center" wrapText="1"/>
    </xf>
    <xf numFmtId="14" fontId="9" fillId="59" borderId="26">
      <alignment horizontal="center" vertical="center" wrapText="1"/>
    </xf>
    <xf numFmtId="14" fontId="9" fillId="59" borderId="26">
      <alignment horizontal="center" vertical="center" wrapText="1"/>
    </xf>
    <xf numFmtId="14" fontId="9" fillId="59" borderId="26">
      <alignment horizontal="center" vertical="center" wrapText="1"/>
    </xf>
    <xf numFmtId="0" fontId="10" fillId="0" borderId="0"/>
    <xf numFmtId="0" fontId="10" fillId="0" borderId="0"/>
    <xf numFmtId="0" fontId="9" fillId="70" borderId="8">
      <alignment horizontal="center" vertical="center" wrapText="1"/>
      <protection locked="0"/>
    </xf>
    <xf numFmtId="0" fontId="9" fillId="70" borderId="8">
      <alignment horizontal="center" vertical="center" wrapText="1"/>
      <protection locked="0"/>
    </xf>
    <xf numFmtId="0" fontId="9" fillId="70" borderId="8">
      <alignment horizontal="center" vertical="center" wrapText="1"/>
      <protection locked="0"/>
    </xf>
    <xf numFmtId="0" fontId="9" fillId="70" borderId="8">
      <alignment horizontal="center" vertical="center" wrapText="1"/>
      <protection locked="0"/>
    </xf>
    <xf numFmtId="0" fontId="9" fillId="70" borderId="8">
      <alignment horizontal="center" vertical="center" wrapText="1"/>
      <protection locked="0"/>
    </xf>
    <xf numFmtId="0" fontId="9" fillId="70" borderId="8">
      <alignment horizontal="center" vertical="center" wrapText="1"/>
      <protection locked="0"/>
    </xf>
    <xf numFmtId="0" fontId="9" fillId="70" borderId="8">
      <alignment horizontal="center" vertical="center" wrapText="1"/>
      <protection locked="0"/>
    </xf>
    <xf numFmtId="0" fontId="9" fillId="70" borderId="8">
      <alignment horizontal="center" vertical="center" wrapText="1"/>
      <protection locked="0"/>
    </xf>
    <xf numFmtId="215" fontId="143" fillId="0" borderId="0" applyNumberFormat="0" applyFill="0" applyBorder="0" applyAlignment="0"/>
    <xf numFmtId="0" fontId="14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45" fillId="0" borderId="0"/>
    <xf numFmtId="216" fontId="146" fillId="0" borderId="0" applyNumberFormat="0"/>
    <xf numFmtId="215" fontId="147" fillId="0" borderId="0" applyNumberFormat="0" applyFill="0" applyBorder="0" applyAlignment="0">
      <protection locked="0"/>
    </xf>
    <xf numFmtId="217" fontId="148" fillId="0" borderId="0"/>
    <xf numFmtId="10" fontId="66" fillId="3" borderId="8" applyNumberFormat="0" applyBorder="0" applyAlignment="0" applyProtection="0"/>
    <xf numFmtId="10" fontId="66" fillId="3" borderId="8" applyNumberFormat="0" applyBorder="0" applyAlignment="0" applyProtection="0"/>
    <xf numFmtId="10" fontId="66" fillId="3" borderId="8" applyNumberFormat="0" applyBorder="0" applyAlignment="0" applyProtection="0"/>
    <xf numFmtId="10" fontId="66" fillId="3" borderId="8" applyNumberFormat="0" applyBorder="0" applyAlignment="0" applyProtection="0"/>
    <xf numFmtId="10" fontId="66" fillId="3" borderId="8" applyNumberFormat="0" applyBorder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50" fillId="45" borderId="28" applyNumberFormat="0" applyAlignment="0" applyProtection="0"/>
    <xf numFmtId="0" fontId="150" fillId="45" borderId="28" applyNumberFormat="0" applyAlignment="0" applyProtection="0"/>
    <xf numFmtId="0" fontId="150" fillId="45" borderId="28" applyNumberFormat="0" applyAlignment="0" applyProtection="0"/>
    <xf numFmtId="0" fontId="150" fillId="45" borderId="28" applyNumberFormat="0" applyAlignment="0" applyProtection="0"/>
    <xf numFmtId="0" fontId="150" fillId="45" borderId="28" applyNumberFormat="0" applyAlignment="0" applyProtection="0"/>
    <xf numFmtId="0" fontId="150" fillId="45" borderId="28" applyNumberFormat="0" applyAlignment="0" applyProtection="0"/>
    <xf numFmtId="0" fontId="150" fillId="45" borderId="28" applyNumberFormat="0" applyAlignment="0" applyProtection="0"/>
    <xf numFmtId="0" fontId="150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51" fillId="45" borderId="28" applyNumberFormat="0" applyAlignment="0" applyProtection="0"/>
    <xf numFmtId="0" fontId="149" fillId="45" borderId="28" applyNumberFormat="0" applyAlignment="0" applyProtection="0"/>
    <xf numFmtId="0" fontId="149" fillId="45" borderId="28" applyNumberFormat="0" applyAlignment="0" applyProtection="0"/>
    <xf numFmtId="218" fontId="152" fillId="0" borderId="0" applyFill="0" applyBorder="0" applyProtection="0"/>
    <xf numFmtId="199" fontId="152" fillId="0" borderId="0" applyFill="0" applyBorder="0" applyProtection="0"/>
    <xf numFmtId="199" fontId="152" fillId="0" borderId="0" applyFill="0" applyBorder="0" applyProtection="0"/>
    <xf numFmtId="218" fontId="152" fillId="0" borderId="0" applyFill="0" applyBorder="0" applyProtection="0"/>
    <xf numFmtId="218" fontId="152" fillId="0" borderId="0" applyFill="0" applyBorder="0" applyProtection="0"/>
    <xf numFmtId="219" fontId="152" fillId="0" borderId="0" applyFill="0" applyBorder="0" applyProtection="0"/>
    <xf numFmtId="220" fontId="152" fillId="0" borderId="0" applyFill="0" applyBorder="0" applyProtection="0"/>
    <xf numFmtId="3" fontId="153" fillId="0" borderId="0"/>
    <xf numFmtId="0" fontId="119" fillId="0" borderId="0" applyNumberFormat="0" applyFill="0" applyBorder="0" applyAlignment="0">
      <protection locked="0"/>
    </xf>
    <xf numFmtId="0" fontId="119" fillId="0" borderId="0" applyNumberFormat="0" applyFill="0" applyBorder="0" applyAlignment="0"/>
    <xf numFmtId="196" fontId="104" fillId="0" borderId="0"/>
    <xf numFmtId="0" fontId="8" fillId="0" borderId="0"/>
    <xf numFmtId="181" fontId="10" fillId="71" borderId="8">
      <alignment vertical="center"/>
    </xf>
    <xf numFmtId="38" fontId="154" fillId="0" borderId="0"/>
    <xf numFmtId="38" fontId="155" fillId="0" borderId="0"/>
    <xf numFmtId="38" fontId="156" fillId="0" borderId="0"/>
    <xf numFmtId="38" fontId="157" fillId="0" borderId="0"/>
    <xf numFmtId="0" fontId="158" fillId="0" borderId="0"/>
    <xf numFmtId="0" fontId="158" fillId="0" borderId="0"/>
    <xf numFmtId="3" fontId="159" fillId="0" borderId="40" applyFill="0" applyBorder="0">
      <protection locked="0"/>
    </xf>
    <xf numFmtId="0" fontId="160" fillId="0" borderId="0" applyNumberFormat="0">
      <alignment horizontal="left"/>
    </xf>
    <xf numFmtId="184" fontId="161" fillId="72" borderId="41" applyBorder="0" applyAlignment="0">
      <alignment horizontal="left" indent="1"/>
    </xf>
    <xf numFmtId="0" fontId="50" fillId="73" borderId="0" applyNumberFormat="0" applyFont="0" applyBorder="0" applyProtection="0"/>
    <xf numFmtId="38" fontId="162" fillId="61" borderId="8" applyNumberFormat="0" applyFont="0" applyAlignment="0" applyProtection="0"/>
    <xf numFmtId="38" fontId="162" fillId="61" borderId="8" applyNumberFormat="0" applyFont="0" applyAlignment="0" applyProtection="0"/>
    <xf numFmtId="38" fontId="162" fillId="61" borderId="8" applyNumberFormat="0" applyFont="0" applyAlignment="0" applyProtection="0"/>
    <xf numFmtId="38" fontId="162" fillId="61" borderId="8" applyNumberFormat="0" applyFont="0" applyAlignment="0" applyProtection="0"/>
    <xf numFmtId="38" fontId="162" fillId="61" borderId="8" applyNumberFormat="0" applyFont="0" applyAlignment="0" applyProtection="0"/>
    <xf numFmtId="0" fontId="163" fillId="0" borderId="42" applyNumberFormat="0" applyFill="0" applyAlignment="0" applyProtection="0"/>
    <xf numFmtId="0" fontId="164" fillId="0" borderId="42" applyNumberFormat="0" applyFill="0" applyAlignment="0" applyProtection="0"/>
    <xf numFmtId="0" fontId="164" fillId="0" borderId="42" applyNumberFormat="0" applyFill="0" applyAlignment="0" applyProtection="0"/>
    <xf numFmtId="0" fontId="163" fillId="0" borderId="42" applyNumberFormat="0" applyFill="0" applyAlignment="0" applyProtection="0"/>
    <xf numFmtId="0" fontId="14" fillId="0" borderId="0"/>
    <xf numFmtId="0" fontId="165" fillId="0" borderId="0" applyNumberFormat="0" applyFill="0" applyBorder="0" applyProtection="0">
      <alignment horizontal="left" vertical="center"/>
    </xf>
    <xf numFmtId="0" fontId="166" fillId="0" borderId="0"/>
    <xf numFmtId="221" fontId="20" fillId="0" borderId="0" applyFont="0" applyFill="0" applyBorder="0" applyAlignment="0" applyProtection="0"/>
    <xf numFmtId="221" fontId="20" fillId="0" borderId="0" applyFont="0" applyFill="0" applyBorder="0" applyAlignment="0" applyProtection="0"/>
    <xf numFmtId="221" fontId="20" fillId="0" borderId="0" applyFont="0" applyFill="0" applyBorder="0" applyAlignment="0" applyProtection="0"/>
    <xf numFmtId="221" fontId="20" fillId="0" borderId="0" applyFont="0" applyFill="0" applyBorder="0" applyAlignment="0" applyProtection="0"/>
    <xf numFmtId="221" fontId="20" fillId="0" borderId="0" applyFont="0" applyFill="0" applyBorder="0" applyAlignment="0" applyProtection="0"/>
    <xf numFmtId="221" fontId="20" fillId="0" borderId="0" applyFont="0" applyFill="0" applyBorder="0" applyAlignment="0" applyProtection="0"/>
    <xf numFmtId="221" fontId="20" fillId="0" borderId="0" applyFont="0" applyFill="0" applyBorder="0" applyAlignment="0" applyProtection="0"/>
    <xf numFmtId="221" fontId="2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222" fontId="72" fillId="0" borderId="0" applyFont="0" applyFill="0" applyBorder="0" applyAlignment="0" applyProtection="0"/>
    <xf numFmtId="222" fontId="72" fillId="0" borderId="0" applyFont="0" applyFill="0" applyBorder="0" applyAlignment="0" applyProtection="0"/>
    <xf numFmtId="43" fontId="111" fillId="62" borderId="0" applyFill="0"/>
    <xf numFmtId="223" fontId="167" fillId="0" borderId="8">
      <alignment horizontal="right"/>
      <protection locked="0"/>
    </xf>
    <xf numFmtId="223" fontId="167" fillId="0" borderId="8">
      <alignment horizontal="right"/>
      <protection locked="0"/>
    </xf>
    <xf numFmtId="223" fontId="167" fillId="0" borderId="8">
      <alignment horizontal="right"/>
      <protection locked="0"/>
    </xf>
    <xf numFmtId="0" fontId="168" fillId="0" borderId="26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226" fontId="111" fillId="62" borderId="0" applyFill="0"/>
    <xf numFmtId="226" fontId="111" fillId="62" borderId="0" applyFill="0"/>
    <xf numFmtId="227" fontId="89" fillId="0" borderId="0" applyFont="0" applyFill="0" applyBorder="0" applyProtection="0">
      <alignment horizontal="right"/>
    </xf>
    <xf numFmtId="227" fontId="89" fillId="0" borderId="0" applyFont="0" applyFill="0" applyBorder="0" applyProtection="0">
      <alignment horizontal="right"/>
    </xf>
    <xf numFmtId="0" fontId="169" fillId="36" borderId="0" applyNumberFormat="0" applyBorder="0" applyAlignment="0" applyProtection="0"/>
    <xf numFmtId="0" fontId="170" fillId="36" borderId="0" applyNumberFormat="0" applyBorder="0" applyAlignment="0" applyProtection="0"/>
    <xf numFmtId="0" fontId="170" fillId="36" borderId="0" applyNumberFormat="0" applyBorder="0" applyAlignment="0" applyProtection="0"/>
    <xf numFmtId="0" fontId="169" fillId="36" borderId="0" applyNumberFormat="0" applyBorder="0" applyAlignment="0" applyProtection="0"/>
    <xf numFmtId="0" fontId="171" fillId="0" borderId="0">
      <alignment horizontal="left"/>
    </xf>
    <xf numFmtId="37" fontId="17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8" fillId="2" borderId="8" applyFont="0" applyBorder="0" applyAlignment="0">
      <alignment horizontal="center" vertical="center"/>
    </xf>
    <xf numFmtId="217" fontId="173" fillId="0" borderId="0"/>
    <xf numFmtId="217" fontId="173" fillId="0" borderId="36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0" fontId="20" fillId="0" borderId="43"/>
    <xf numFmtId="228" fontId="99" fillId="0" borderId="0"/>
    <xf numFmtId="228" fontId="9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74" fillId="0" borderId="0"/>
    <xf numFmtId="0" fontId="10" fillId="0" borderId="0">
      <alignment vertical="center"/>
    </xf>
    <xf numFmtId="0" fontId="10" fillId="0" borderId="0">
      <alignment vertical="center"/>
    </xf>
    <xf numFmtId="0" fontId="55" fillId="0" borderId="0"/>
    <xf numFmtId="0" fontId="91" fillId="0" borderId="0"/>
    <xf numFmtId="0" fontId="91" fillId="0" borderId="0"/>
    <xf numFmtId="0" fontId="91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56" fillId="0" borderId="0"/>
    <xf numFmtId="0" fontId="8" fillId="0" borderId="0"/>
    <xf numFmtId="0" fontId="173" fillId="0" borderId="0"/>
    <xf numFmtId="38" fontId="72" fillId="0" borderId="0" applyNumberFormat="0" applyFill="0" applyBorder="0" applyAlignment="0" applyProtection="0"/>
    <xf numFmtId="0" fontId="175" fillId="0" borderId="0">
      <alignment horizontal="right"/>
    </xf>
    <xf numFmtId="0" fontId="10" fillId="0" borderId="0"/>
    <xf numFmtId="0" fontId="20" fillId="0" borderId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55" fillId="74" borderId="44" applyNumberFormat="0" applyFont="0" applyAlignment="0" applyProtection="0"/>
    <xf numFmtId="0" fontId="55" fillId="74" borderId="44" applyNumberFormat="0" applyFont="0" applyAlignment="0" applyProtection="0"/>
    <xf numFmtId="0" fontId="55" fillId="74" borderId="44" applyNumberFormat="0" applyFont="0" applyAlignment="0" applyProtection="0"/>
    <xf numFmtId="0" fontId="55" fillId="74" borderId="44" applyNumberFormat="0" applyFont="0" applyAlignment="0" applyProtection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10" fillId="74" borderId="44" applyNumberFormat="0" applyFont="0" applyAlignment="0" applyProtection="0"/>
    <xf numFmtId="0" fontId="10" fillId="74" borderId="44" applyNumberFormat="0" applyFont="0" applyAlignment="0" applyProtection="0"/>
    <xf numFmtId="0" fontId="10" fillId="74" borderId="44" applyNumberFormat="0" applyFont="0" applyAlignment="0" applyProtection="0"/>
    <xf numFmtId="0" fontId="10" fillId="74" borderId="44" applyNumberFormat="0" applyFont="0" applyAlignment="0" applyProtection="0"/>
    <xf numFmtId="0" fontId="10" fillId="74" borderId="44" applyNumberFormat="0" applyFont="0" applyAlignment="0" applyProtection="0"/>
    <xf numFmtId="0" fontId="10" fillId="74" borderId="44" applyNumberFormat="0" applyFont="0" applyAlignment="0" applyProtection="0"/>
    <xf numFmtId="0" fontId="10" fillId="74" borderId="44" applyNumberFormat="0" applyFont="0" applyAlignment="0" applyProtection="0"/>
    <xf numFmtId="0" fontId="10" fillId="74" borderId="44" applyNumberFormat="0" applyFont="0" applyAlignment="0" applyProtection="0"/>
    <xf numFmtId="0" fontId="10" fillId="74" borderId="44" applyNumberFormat="0" applyFont="0" applyAlignment="0" applyProtection="0"/>
    <xf numFmtId="0" fontId="10" fillId="74" borderId="44" applyNumberFormat="0" applyFont="0" applyAlignment="0" applyProtection="0"/>
    <xf numFmtId="0" fontId="177" fillId="0" borderId="1"/>
    <xf numFmtId="0" fontId="177" fillId="0" borderId="1"/>
    <xf numFmtId="0" fontId="177" fillId="0" borderId="1"/>
    <xf numFmtId="229" fontId="10" fillId="0" borderId="0" applyFont="0" applyFill="0" applyBorder="0" applyAlignment="0" applyProtection="0"/>
    <xf numFmtId="229" fontId="10" fillId="0" borderId="0" applyFont="0" applyFill="0" applyBorder="0" applyAlignment="0" applyProtection="0"/>
    <xf numFmtId="229" fontId="10" fillId="0" borderId="0" applyFont="0" applyFill="0" applyBorder="0" applyAlignment="0" applyProtection="0"/>
    <xf numFmtId="229" fontId="10" fillId="0" borderId="0" applyFont="0" applyFill="0" applyBorder="0" applyAlignment="0" applyProtection="0"/>
    <xf numFmtId="229" fontId="10" fillId="0" borderId="0" applyFont="0" applyFill="0" applyBorder="0" applyAlignment="0" applyProtection="0"/>
    <xf numFmtId="229" fontId="10" fillId="0" borderId="0" applyFont="0" applyFill="0" applyBorder="0" applyAlignment="0" applyProtection="0"/>
    <xf numFmtId="229" fontId="10" fillId="0" borderId="0" applyFont="0" applyFill="0" applyBorder="0" applyAlignment="0" applyProtection="0"/>
    <xf numFmtId="229" fontId="10" fillId="0" borderId="0" applyFont="0" applyFill="0" applyBorder="0" applyAlignment="0" applyProtection="0"/>
    <xf numFmtId="230" fontId="178" fillId="0" borderId="8" applyBorder="0">
      <alignment horizontal="center"/>
    </xf>
    <xf numFmtId="230" fontId="178" fillId="0" borderId="8" applyBorder="0">
      <alignment horizontal="center"/>
    </xf>
    <xf numFmtId="230" fontId="178" fillId="0" borderId="8" applyBorder="0">
      <alignment horizontal="center"/>
    </xf>
    <xf numFmtId="231" fontId="179" fillId="0" borderId="8" applyBorder="0">
      <alignment horizontal="center"/>
    </xf>
    <xf numFmtId="231" fontId="179" fillId="0" borderId="8" applyBorder="0">
      <alignment horizontal="center"/>
    </xf>
    <xf numFmtId="231" fontId="179" fillId="0" borderId="8" applyBorder="0">
      <alignment horizontal="center"/>
    </xf>
    <xf numFmtId="232" fontId="180" fillId="0" borderId="0" applyFill="0" applyBorder="0" applyProtection="0"/>
    <xf numFmtId="229" fontId="10" fillId="0" borderId="0" applyFont="0" applyFill="0" applyBorder="0" applyAlignment="0" applyProtection="0"/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0" fontId="90" fillId="0" borderId="0"/>
    <xf numFmtId="0" fontId="181" fillId="63" borderId="45" applyNumberFormat="0" applyAlignment="0" applyProtection="0"/>
    <xf numFmtId="0" fontId="181" fillId="63" borderId="45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183" fillId="63" borderId="45" applyNumberFormat="0" applyAlignment="0" applyProtection="0"/>
    <xf numFmtId="0" fontId="183" fillId="63" borderId="45" applyNumberFormat="0" applyAlignment="0" applyProtection="0"/>
    <xf numFmtId="0" fontId="183" fillId="63" borderId="45" applyNumberFormat="0" applyAlignment="0" applyProtection="0"/>
    <xf numFmtId="0" fontId="183" fillId="63" borderId="45" applyNumberFormat="0" applyAlignment="0" applyProtection="0"/>
    <xf numFmtId="0" fontId="183" fillId="63" borderId="45" applyNumberFormat="0" applyAlignment="0" applyProtection="0"/>
    <xf numFmtId="0" fontId="182" fillId="63" borderId="45" applyNumberFormat="0" applyAlignment="0" applyProtection="0"/>
    <xf numFmtId="0" fontId="183" fillId="63" borderId="45" applyNumberFormat="0" applyAlignment="0" applyProtection="0"/>
    <xf numFmtId="0" fontId="183" fillId="63" borderId="45" applyNumberFormat="0" applyAlignment="0" applyProtection="0"/>
    <xf numFmtId="0" fontId="182" fillId="63" borderId="45" applyNumberFormat="0" applyAlignment="0" applyProtection="0"/>
    <xf numFmtId="0" fontId="183" fillId="63" borderId="45" applyNumberFormat="0" applyAlignment="0" applyProtection="0"/>
    <xf numFmtId="0" fontId="181" fillId="63" borderId="45" applyNumberFormat="0" applyAlignment="0" applyProtection="0"/>
    <xf numFmtId="0" fontId="181" fillId="63" borderId="45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181" fillId="63" borderId="45" applyNumberFormat="0" applyAlignment="0" applyProtection="0"/>
    <xf numFmtId="0" fontId="181" fillId="63" borderId="45" applyNumberFormat="0" applyAlignment="0" applyProtection="0"/>
    <xf numFmtId="0" fontId="181" fillId="63" borderId="45" applyNumberFormat="0" applyAlignment="0" applyProtection="0"/>
    <xf numFmtId="0" fontId="181" fillId="63" borderId="45" applyNumberFormat="0" applyAlignment="0" applyProtection="0"/>
    <xf numFmtId="0" fontId="181" fillId="63" borderId="45" applyNumberFormat="0" applyAlignment="0" applyProtection="0"/>
    <xf numFmtId="0" fontId="181" fillId="63" borderId="45" applyNumberFormat="0" applyAlignment="0" applyProtection="0"/>
    <xf numFmtId="0" fontId="181" fillId="63" borderId="45" applyNumberFormat="0" applyAlignment="0" applyProtection="0"/>
    <xf numFmtId="0" fontId="181" fillId="63" borderId="45" applyNumberFormat="0" applyAlignment="0" applyProtection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0" fontId="10" fillId="0" borderId="0" applyNumberFormat="0" applyFont="0" applyBorder="0" applyAlignment="0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10" fontId="41" fillId="0" borderId="3"/>
    <xf numFmtId="0" fontId="184" fillId="0" borderId="0" applyFill="0" applyBorder="0" applyProtection="0">
      <alignment horizontal="left"/>
    </xf>
    <xf numFmtId="0" fontId="185" fillId="0" borderId="0" applyFill="0" applyBorder="0" applyProtection="0">
      <alignment horizontal="left"/>
    </xf>
    <xf numFmtId="0" fontId="132" fillId="0" borderId="0" applyNumberFormat="0" applyFill="0" applyBorder="0" applyProtection="0">
      <alignment horizontal="left"/>
    </xf>
    <xf numFmtId="0" fontId="186" fillId="2" borderId="0">
      <alignment vertical="center"/>
    </xf>
    <xf numFmtId="0" fontId="69" fillId="0" borderId="0"/>
    <xf numFmtId="0" fontId="187" fillId="0" borderId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88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233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234" fontId="189" fillId="0" borderId="0" applyFont="0" applyFill="0" applyBorder="0" applyProtection="0">
      <alignment horizontal="right"/>
    </xf>
    <xf numFmtId="234" fontId="189" fillId="0" borderId="0" applyFont="0" applyFill="0" applyBorder="0" applyProtection="0">
      <alignment horizontal="right"/>
    </xf>
    <xf numFmtId="234" fontId="189" fillId="0" borderId="0" applyFont="0" applyFill="0" applyBorder="0" applyProtection="0">
      <alignment horizontal="right"/>
    </xf>
    <xf numFmtId="234" fontId="189" fillId="0" borderId="0" applyFont="0" applyFill="0" applyBorder="0" applyProtection="0">
      <alignment horizontal="right"/>
    </xf>
    <xf numFmtId="234" fontId="189" fillId="0" borderId="0" applyFont="0" applyFill="0" applyBorder="0" applyProtection="0">
      <alignment horizontal="right"/>
    </xf>
    <xf numFmtId="234" fontId="189" fillId="0" borderId="0" applyFont="0" applyFill="0" applyBorder="0" applyProtection="0">
      <alignment horizontal="right"/>
    </xf>
    <xf numFmtId="234" fontId="189" fillId="0" borderId="0" applyFont="0" applyFill="0" applyBorder="0" applyProtection="0">
      <alignment horizontal="right"/>
    </xf>
    <xf numFmtId="234" fontId="189" fillId="0" borderId="0" applyFont="0" applyFill="0" applyBorder="0" applyProtection="0">
      <alignment horizontal="right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0" fontId="190" fillId="0" borderId="0" applyFont="0" applyFill="0" applyBorder="0" applyAlignment="0" applyProtection="0">
      <alignment horizontal="center"/>
    </xf>
    <xf numFmtId="235" fontId="191" fillId="0" borderId="46" applyBorder="0">
      <alignment horizontal="right"/>
      <protection locked="0"/>
    </xf>
    <xf numFmtId="0" fontId="192" fillId="0" borderId="7"/>
    <xf numFmtId="181" fontId="193" fillId="71" borderId="8">
      <alignment horizontal="center" vertical="center" wrapText="1"/>
      <protection locked="0"/>
    </xf>
    <xf numFmtId="181" fontId="193" fillId="71" borderId="8">
      <alignment horizontal="center" vertical="center" wrapText="1"/>
      <protection locked="0"/>
    </xf>
    <xf numFmtId="181" fontId="193" fillId="71" borderId="8">
      <alignment horizontal="center" vertical="center" wrapText="1"/>
      <protection locked="0"/>
    </xf>
    <xf numFmtId="181" fontId="193" fillId="71" borderId="8">
      <alignment horizontal="center" vertical="center" wrapText="1"/>
      <protection locked="0"/>
    </xf>
    <xf numFmtId="181" fontId="193" fillId="71" borderId="8">
      <alignment horizontal="center" vertical="center" wrapText="1"/>
      <protection locked="0"/>
    </xf>
    <xf numFmtId="181" fontId="193" fillId="71" borderId="8">
      <alignment horizontal="center" vertical="center" wrapText="1"/>
      <protection locked="0"/>
    </xf>
    <xf numFmtId="181" fontId="193" fillId="71" borderId="8">
      <alignment horizontal="center" vertical="center" wrapText="1"/>
      <protection locked="0"/>
    </xf>
    <xf numFmtId="181" fontId="193" fillId="71" borderId="8">
      <alignment horizontal="center" vertical="center" wrapText="1"/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0" fontId="69" fillId="0" borderId="8"/>
    <xf numFmtId="10" fontId="69" fillId="0" borderId="8"/>
    <xf numFmtId="10" fontId="69" fillId="0" borderId="8"/>
    <xf numFmtId="10" fontId="69" fillId="0" borderId="8"/>
    <xf numFmtId="10" fontId="69" fillId="0" borderId="8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10" fontId="10" fillId="0" borderId="0"/>
    <xf numFmtId="2" fontId="41" fillId="0" borderId="0">
      <alignment horizontal="right"/>
    </xf>
    <xf numFmtId="222" fontId="194" fillId="0" borderId="47" applyNumberFormat="0" applyFont="0" applyFill="0" applyAlignment="0" applyProtection="0"/>
    <xf numFmtId="222" fontId="194" fillId="0" borderId="47" applyNumberFormat="0" applyFont="0" applyFill="0" applyAlignment="0" applyProtection="0"/>
    <xf numFmtId="222" fontId="194" fillId="0" borderId="47" applyNumberFormat="0" applyFont="0" applyFill="0" applyAlignment="0" applyProtection="0"/>
    <xf numFmtId="222" fontId="194" fillId="0" borderId="47" applyNumberFormat="0" applyFont="0" applyFill="0" applyAlignment="0" applyProtection="0"/>
    <xf numFmtId="0" fontId="113" fillId="0" borderId="22">
      <alignment horizontal="centerContinuous"/>
    </xf>
    <xf numFmtId="0" fontId="10" fillId="0" borderId="0"/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0"/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protection locked="0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50" fillId="0" borderId="0">
      <alignment horizontal="center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0" fontId="113" fillId="0" borderId="22">
      <alignment horizontal="centerContinuous"/>
    </xf>
    <xf numFmtId="40" fontId="8" fillId="75" borderId="8"/>
    <xf numFmtId="40" fontId="8" fillId="75" borderId="8"/>
    <xf numFmtId="40" fontId="8" fillId="75" borderId="8"/>
    <xf numFmtId="40" fontId="8" fillId="75" borderId="8"/>
    <xf numFmtId="40" fontId="8" fillId="75" borderId="8"/>
    <xf numFmtId="40" fontId="8" fillId="75" borderId="8"/>
    <xf numFmtId="40" fontId="8" fillId="75" borderId="8"/>
    <xf numFmtId="40" fontId="8" fillId="75" borderId="8"/>
    <xf numFmtId="40" fontId="8" fillId="76" borderId="8"/>
    <xf numFmtId="40" fontId="8" fillId="76" borderId="8"/>
    <xf numFmtId="40" fontId="8" fillId="76" borderId="8"/>
    <xf numFmtId="40" fontId="8" fillId="76" borderId="8"/>
    <xf numFmtId="40" fontId="8" fillId="76" borderId="8"/>
    <xf numFmtId="40" fontId="8" fillId="76" borderId="8"/>
    <xf numFmtId="40" fontId="8" fillId="76" borderId="8"/>
    <xf numFmtId="40" fontId="8" fillId="76" borderId="8"/>
    <xf numFmtId="49" fontId="195" fillId="77" borderId="48">
      <alignment horizontal="center"/>
    </xf>
    <xf numFmtId="49" fontId="195" fillId="77" borderId="48">
      <alignment horizontal="center"/>
    </xf>
    <xf numFmtId="49" fontId="195" fillId="77" borderId="48">
      <alignment horizontal="center"/>
    </xf>
    <xf numFmtId="49" fontId="195" fillId="77" borderId="48">
      <alignment horizontal="center"/>
    </xf>
    <xf numFmtId="49" fontId="195" fillId="77" borderId="48">
      <alignment horizontal="center"/>
    </xf>
    <xf numFmtId="49" fontId="195" fillId="77" borderId="48">
      <alignment horizontal="center"/>
    </xf>
    <xf numFmtId="49" fontId="195" fillId="77" borderId="48">
      <alignment horizontal="center"/>
    </xf>
    <xf numFmtId="49" fontId="195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0" fillId="77" borderId="48">
      <alignment horizontal="center"/>
    </xf>
    <xf numFmtId="49" fontId="196" fillId="0" borderId="0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8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5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0" fontId="8" fillId="76" borderId="49"/>
    <xf numFmtId="49" fontId="195" fillId="77" borderId="48">
      <alignment vertical="center"/>
    </xf>
    <xf numFmtId="49" fontId="195" fillId="77" borderId="48">
      <alignment vertical="center"/>
    </xf>
    <xf numFmtId="49" fontId="195" fillId="77" borderId="48">
      <alignment vertical="center"/>
    </xf>
    <xf numFmtId="49" fontId="195" fillId="77" borderId="48">
      <alignment vertical="center"/>
    </xf>
    <xf numFmtId="49" fontId="195" fillId="77" borderId="48">
      <alignment vertical="center"/>
    </xf>
    <xf numFmtId="49" fontId="195" fillId="77" borderId="48">
      <alignment vertical="center"/>
    </xf>
    <xf numFmtId="49" fontId="195" fillId="77" borderId="48">
      <alignment vertical="center"/>
    </xf>
    <xf numFmtId="49" fontId="195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77" borderId="48">
      <alignment vertical="center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49" fontId="10" fillId="0" borderId="0">
      <alignment horizontal="right"/>
    </xf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8" fillId="79" borderId="49"/>
    <xf numFmtId="0" fontId="197" fillId="0" borderId="0" applyNumberFormat="0" applyFill="0" applyBorder="0" applyProtection="0">
      <alignment horizontal="left" vertical="center"/>
    </xf>
    <xf numFmtId="170" fontId="198" fillId="0" borderId="49" applyNumberFormat="0" applyFont="0" applyFill="0" applyBorder="0" applyAlignment="0">
      <alignment vertical="center"/>
    </xf>
    <xf numFmtId="170" fontId="198" fillId="0" borderId="49" applyNumberFormat="0" applyFont="0" applyFill="0" applyBorder="0" applyAlignment="0">
      <alignment vertical="center"/>
    </xf>
    <xf numFmtId="170" fontId="199" fillId="0" borderId="49" applyNumberFormat="0" applyFont="0" applyFill="0" applyBorder="0" applyAlignment="0">
      <alignment vertical="center"/>
    </xf>
    <xf numFmtId="170" fontId="199" fillId="0" borderId="49" applyNumberFormat="0" applyFont="0" applyFill="0" applyBorder="0" applyAlignment="0">
      <alignment vertical="center"/>
    </xf>
    <xf numFmtId="170" fontId="199" fillId="0" borderId="49" applyNumberFormat="0" applyFont="0" applyFill="0" applyBorder="0" applyAlignment="0">
      <alignment vertical="center"/>
    </xf>
    <xf numFmtId="170" fontId="199" fillId="0" borderId="49" applyNumberFormat="0" applyFont="0" applyFill="0" applyBorder="0" applyAlignment="0">
      <alignment vertical="center"/>
    </xf>
    <xf numFmtId="170" fontId="198" fillId="0" borderId="49" applyNumberFormat="0" applyFont="0" applyFill="0" applyBorder="0" applyAlignment="0">
      <alignment vertical="center"/>
    </xf>
    <xf numFmtId="170" fontId="198" fillId="0" borderId="49" applyNumberFormat="0" applyFont="0" applyFill="0" applyBorder="0" applyAlignment="0">
      <alignment vertical="center"/>
    </xf>
    <xf numFmtId="170" fontId="198" fillId="0" borderId="49" applyNumberFormat="0" applyFont="0" applyFill="0" applyBorder="0" applyAlignment="0">
      <alignment vertical="center"/>
    </xf>
    <xf numFmtId="170" fontId="198" fillId="0" borderId="49" applyNumberFormat="0" applyFont="0" applyFill="0" applyBorder="0" applyAlignment="0">
      <alignment vertical="center"/>
    </xf>
    <xf numFmtId="170" fontId="198" fillId="0" borderId="49" applyNumberFormat="0" applyFont="0" applyFill="0" applyBorder="0" applyAlignment="0">
      <alignment vertical="center"/>
    </xf>
    <xf numFmtId="170" fontId="198" fillId="0" borderId="49" applyNumberFormat="0" applyFont="0" applyFill="0" applyBorder="0" applyAlignment="0">
      <alignment vertical="center"/>
    </xf>
    <xf numFmtId="0" fontId="9" fillId="80" borderId="0" applyNumberFormat="0" applyBorder="0" applyProtection="0">
      <alignment horizontal="centerContinuous"/>
    </xf>
    <xf numFmtId="0" fontId="200" fillId="81" borderId="0" applyNumberFormat="0" applyFont="0" applyBorder="0" applyAlignment="0" applyProtection="0"/>
    <xf numFmtId="236" fontId="10" fillId="58" borderId="8">
      <alignment vertical="center"/>
    </xf>
    <xf numFmtId="0" fontId="63" fillId="0" borderId="0" applyNumberFormat="0" applyFill="0" applyBorder="0" applyAlignment="0" applyProtection="0">
      <alignment horizontal="center"/>
    </xf>
    <xf numFmtId="0" fontId="201" fillId="0" borderId="0" applyNumberFormat="0">
      <alignment horizontal="left"/>
    </xf>
    <xf numFmtId="0" fontId="202" fillId="0" borderId="22"/>
    <xf numFmtId="0" fontId="10" fillId="82" borderId="0"/>
    <xf numFmtId="0" fontId="9" fillId="0" borderId="50"/>
    <xf numFmtId="0" fontId="9" fillId="0" borderId="50"/>
    <xf numFmtId="0" fontId="9" fillId="0" borderId="50"/>
    <xf numFmtId="0" fontId="9" fillId="0" borderId="50"/>
    <xf numFmtId="0" fontId="13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03" fillId="0" borderId="0"/>
    <xf numFmtId="0" fontId="204" fillId="0" borderId="0"/>
    <xf numFmtId="0" fontId="10" fillId="0" borderId="0"/>
    <xf numFmtId="181" fontId="10" fillId="0" borderId="0"/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Continuous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0" fontId="68" fillId="0" borderId="7">
      <alignment horizontal="center"/>
    </xf>
    <xf numFmtId="181" fontId="10" fillId="4" borderId="51" applyNumberFormat="0" applyFont="0" applyAlignment="0">
      <alignment horizontal="left"/>
    </xf>
    <xf numFmtId="181" fontId="10" fillId="4" borderId="51" applyNumberFormat="0" applyFont="0" applyAlignment="0">
      <alignment horizontal="left"/>
    </xf>
    <xf numFmtId="181" fontId="10" fillId="4" borderId="51" applyNumberFormat="0" applyFont="0" applyAlignment="0">
      <alignment horizontal="left"/>
    </xf>
    <xf numFmtId="0" fontId="205" fillId="0" borderId="0" applyFill="0" applyBorder="0" applyProtection="0">
      <alignment horizontal="center" vertical="center"/>
    </xf>
    <xf numFmtId="0" fontId="206" fillId="0" borderId="0" applyNumberFormat="0" applyFill="0" applyBorder="0" applyProtection="0">
      <alignment horizontal="left"/>
    </xf>
    <xf numFmtId="237" fontId="207" fillId="0" borderId="7" applyBorder="0" applyProtection="0">
      <alignment horizontal="right" vertical="center"/>
    </xf>
    <xf numFmtId="0" fontId="207" fillId="0" borderId="0" applyFill="0" applyBorder="0" applyProtection="0">
      <alignment vertical="center"/>
    </xf>
    <xf numFmtId="0" fontId="118" fillId="0" borderId="0" applyNumberFormat="0" applyFill="0" applyBorder="0" applyProtection="0">
      <alignment horizontal="left"/>
    </xf>
    <xf numFmtId="0" fontId="205" fillId="0" borderId="0" applyFill="0" applyBorder="0" applyProtection="0"/>
    <xf numFmtId="0" fontId="208" fillId="0" borderId="0" applyNumberFormat="0">
      <alignment horizontal="left"/>
    </xf>
    <xf numFmtId="0" fontId="137" fillId="0" borderId="0" applyNumberFormat="0" applyFill="0" applyBorder="0" applyProtection="0"/>
    <xf numFmtId="0" fontId="138" fillId="0" borderId="0" applyNumberFormat="0" applyFill="0" applyBorder="0" applyProtection="0"/>
    <xf numFmtId="0" fontId="137" fillId="0" borderId="0" applyNumberFormat="0" applyFill="0" applyBorder="0" applyProtection="0"/>
    <xf numFmtId="0" fontId="138" fillId="0" borderId="0" applyNumberFormat="0" applyFill="0" applyBorder="0" applyProtection="0"/>
    <xf numFmtId="0" fontId="209" fillId="0" borderId="0" applyNumberFormat="0">
      <alignment horizontal="left"/>
    </xf>
    <xf numFmtId="0" fontId="209" fillId="0" borderId="0" applyNumberFormat="0">
      <alignment horizontal="left"/>
    </xf>
    <xf numFmtId="0" fontId="210" fillId="0" borderId="0" applyNumberFormat="0">
      <alignment horizontal="left"/>
    </xf>
    <xf numFmtId="0" fontId="210" fillId="0" borderId="0" applyNumberFormat="0">
      <alignment horizontal="left"/>
    </xf>
    <xf numFmtId="181" fontId="10" fillId="4" borderId="51" applyNumberFormat="0" applyFont="0" applyAlignment="0">
      <alignment horizontal="left"/>
    </xf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0" fontId="211" fillId="0" borderId="0" applyNumberFormat="0" applyFill="0" applyBorder="0" applyProtection="0"/>
    <xf numFmtId="0" fontId="211" fillId="0" borderId="0" applyNumberFormat="0" applyFill="0" applyBorder="0" applyProtection="0"/>
    <xf numFmtId="0" fontId="212" fillId="0" borderId="0" applyNumberFormat="0" applyFill="0" applyBorder="0" applyProtection="0"/>
    <xf numFmtId="0" fontId="212" fillId="0" borderId="0" applyNumberFormat="0" applyFill="0" applyBorder="0" applyProtection="0"/>
    <xf numFmtId="0" fontId="211" fillId="0" borderId="0" applyNumberFormat="0" applyFill="0" applyBorder="0" applyProtection="0"/>
    <xf numFmtId="0" fontId="211" fillId="0" borderId="0"/>
    <xf numFmtId="0" fontId="213" fillId="0" borderId="0" applyFill="0" applyBorder="0" applyProtection="0">
      <alignment horizontal="left" vertical="top"/>
    </xf>
    <xf numFmtId="0" fontId="213" fillId="0" borderId="0" applyFill="0" applyBorder="0" applyProtection="0">
      <alignment horizontal="left" vertical="top"/>
    </xf>
    <xf numFmtId="0" fontId="213" fillId="0" borderId="0" applyFill="0" applyBorder="0" applyProtection="0">
      <alignment horizontal="left" vertical="top"/>
    </xf>
    <xf numFmtId="0" fontId="213" fillId="0" borderId="0" applyFill="0" applyBorder="0" applyProtection="0">
      <alignment horizontal="left" vertical="top"/>
    </xf>
    <xf numFmtId="0" fontId="213" fillId="0" borderId="0" applyFill="0" applyBorder="0" applyProtection="0">
      <alignment horizontal="left" vertical="top"/>
    </xf>
    <xf numFmtId="0" fontId="8" fillId="0" borderId="0" applyFill="0" applyBorder="0" applyProtection="0">
      <alignment horizontal="left" vertical="top"/>
    </xf>
    <xf numFmtId="0" fontId="214" fillId="0" borderId="0" applyNumberFormat="0" applyFill="0" applyBorder="0" applyAlignment="0" applyProtection="0"/>
    <xf numFmtId="0" fontId="215" fillId="0" borderId="0" applyNumberFormat="0" applyFill="0" applyBorder="0" applyAlignment="0" applyProtection="0"/>
    <xf numFmtId="1" fontId="50" fillId="83" borderId="0" applyNumberFormat="0" applyFont="0" applyBorder="0" applyProtection="0">
      <alignment horizontal="left"/>
    </xf>
    <xf numFmtId="205" fontId="216" fillId="0" borderId="0" applyNumberFormat="0" applyFill="0" applyBorder="0" applyAlignment="0" applyProtection="0"/>
    <xf numFmtId="0" fontId="212" fillId="0" borderId="0"/>
    <xf numFmtId="0" fontId="211" fillId="0" borderId="0"/>
    <xf numFmtId="0" fontId="73" fillId="0" borderId="33" applyNumberFormat="0" applyFont="0" applyFill="0" applyAlignment="0" applyProtection="0"/>
    <xf numFmtId="0" fontId="10" fillId="0" borderId="9" applyNumberFormat="0" applyFill="0" applyAlignment="0" applyProtection="0"/>
    <xf numFmtId="0" fontId="217" fillId="0" borderId="52" applyNumberFormat="0" applyFill="0" applyAlignment="0" applyProtection="0"/>
    <xf numFmtId="0" fontId="217" fillId="0" borderId="52" applyNumberFormat="0" applyFill="0" applyAlignment="0" applyProtection="0"/>
    <xf numFmtId="0" fontId="10" fillId="0" borderId="9" applyNumberFormat="0" applyFill="0" applyAlignment="0" applyProtection="0"/>
    <xf numFmtId="0" fontId="218" fillId="0" borderId="52" applyNumberFormat="0" applyFill="0" applyAlignment="0" applyProtection="0"/>
    <xf numFmtId="0" fontId="90" fillId="0" borderId="9" applyNumberFormat="0" applyFill="0" applyAlignment="0" applyProtection="0"/>
    <xf numFmtId="0" fontId="218" fillId="0" borderId="52" applyNumberFormat="0" applyFill="0" applyAlignment="0" applyProtection="0"/>
    <xf numFmtId="0" fontId="218" fillId="0" borderId="52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218" fontId="219" fillId="0" borderId="0" applyFill="0" applyBorder="0" applyProtection="0"/>
    <xf numFmtId="218" fontId="219" fillId="0" borderId="0" applyFill="0" applyBorder="0" applyProtection="0"/>
    <xf numFmtId="238" fontId="219" fillId="0" borderId="0" applyFill="0" applyBorder="0" applyProtection="0"/>
    <xf numFmtId="43" fontId="10" fillId="0" borderId="0" applyFont="0" applyFill="0" applyBorder="0" applyAlignment="0" applyProtection="0"/>
    <xf numFmtId="0" fontId="220" fillId="0" borderId="0"/>
    <xf numFmtId="0" fontId="135" fillId="0" borderId="0" applyAlignment="0"/>
    <xf numFmtId="0" fontId="135" fillId="0" borderId="0" applyAlignment="0"/>
    <xf numFmtId="0" fontId="135" fillId="0" borderId="0" applyAlignment="0"/>
    <xf numFmtId="0" fontId="135" fillId="0" borderId="0" applyAlignment="0"/>
    <xf numFmtId="0" fontId="135" fillId="0" borderId="0" applyAlignment="0"/>
    <xf numFmtId="0" fontId="135" fillId="0" borderId="0" applyAlignment="0"/>
    <xf numFmtId="0" fontId="135" fillId="0" borderId="0" applyAlignment="0"/>
    <xf numFmtId="0" fontId="135" fillId="0" borderId="0" applyAlignment="0"/>
    <xf numFmtId="0" fontId="135" fillId="0" borderId="0" applyAlignment="0"/>
    <xf numFmtId="0" fontId="173" fillId="0" borderId="0"/>
    <xf numFmtId="20" fontId="20" fillId="0" borderId="0"/>
    <xf numFmtId="20" fontId="20" fillId="0" borderId="0"/>
    <xf numFmtId="20" fontId="102" fillId="0" borderId="0"/>
    <xf numFmtId="0" fontId="10" fillId="0" borderId="0"/>
    <xf numFmtId="0" fontId="90" fillId="0" borderId="0"/>
    <xf numFmtId="0" fontId="221" fillId="0" borderId="0" applyNumberFormat="0" applyFill="0" applyBorder="0">
      <alignment horizontal="left"/>
    </xf>
    <xf numFmtId="0" fontId="221" fillId="0" borderId="0" applyNumberFormat="0" applyFill="0" applyBorder="0">
      <alignment horizontal="left"/>
    </xf>
    <xf numFmtId="217" fontId="222" fillId="0" borderId="36"/>
    <xf numFmtId="0" fontId="21" fillId="37" borderId="23">
      <alignment horizontal="center" vertical="center"/>
    </xf>
    <xf numFmtId="239" fontId="20" fillId="0" borderId="0" applyFont="0" applyFill="0" applyBorder="0" applyAlignment="0" applyProtection="0"/>
    <xf numFmtId="239" fontId="20" fillId="0" borderId="0" applyFont="0" applyFill="0" applyBorder="0" applyAlignment="0" applyProtection="0"/>
    <xf numFmtId="239" fontId="20" fillId="0" borderId="0" applyFont="0" applyFill="0" applyBorder="0" applyAlignment="0" applyProtection="0"/>
    <xf numFmtId="239" fontId="20" fillId="0" borderId="0" applyFont="0" applyFill="0" applyBorder="0" applyAlignment="0" applyProtection="0"/>
    <xf numFmtId="239" fontId="20" fillId="0" borderId="0" applyFont="0" applyFill="0" applyBorder="0" applyAlignment="0" applyProtection="0"/>
    <xf numFmtId="239" fontId="20" fillId="0" borderId="0" applyFont="0" applyFill="0" applyBorder="0" applyAlignment="0" applyProtection="0"/>
    <xf numFmtId="239" fontId="20" fillId="0" borderId="0" applyFont="0" applyFill="0" applyBorder="0" applyAlignment="0" applyProtection="0"/>
    <xf numFmtId="239" fontId="20" fillId="0" borderId="0" applyFont="0" applyFill="0" applyBorder="0" applyAlignment="0" applyProtection="0"/>
    <xf numFmtId="240" fontId="10" fillId="0" borderId="0" applyFont="0" applyFill="0" applyBorder="0" applyAlignment="0" applyProtection="0"/>
    <xf numFmtId="241" fontId="10" fillId="0" borderId="0" applyFont="0" applyFill="0" applyBorder="0" applyAlignment="0" applyProtection="0"/>
    <xf numFmtId="240" fontId="10" fillId="0" borderId="0" applyFont="0" applyFill="0" applyBorder="0" applyAlignment="0" applyProtection="0"/>
    <xf numFmtId="242" fontId="10" fillId="0" borderId="0" applyFont="0" applyFill="0" applyBorder="0" applyAlignment="0" applyProtection="0"/>
    <xf numFmtId="241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0" fontId="223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3" fillId="0" borderId="0" applyNumberFormat="0" applyFill="0" applyBorder="0" applyAlignment="0" applyProtection="0"/>
    <xf numFmtId="0" fontId="90" fillId="84" borderId="43">
      <alignment vertical="center"/>
      <protection locked="0"/>
    </xf>
    <xf numFmtId="0" fontId="90" fillId="48" borderId="0" applyNumberFormat="0" applyBorder="0" applyAlignment="0" applyProtection="0"/>
    <xf numFmtId="0" fontId="99" fillId="85" borderId="0" applyNumberFormat="0" applyBorder="0" applyProtection="0">
      <alignment horizontal="left"/>
    </xf>
    <xf numFmtId="244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193" fontId="76" fillId="0" borderId="0" applyFont="0" applyFill="0" applyBorder="0" applyProtection="0">
      <alignment horizontal="right"/>
    </xf>
    <xf numFmtId="193" fontId="76" fillId="0" borderId="0" applyFont="0" applyFill="0" applyBorder="0" applyProtection="0">
      <alignment horizontal="right"/>
    </xf>
    <xf numFmtId="0" fontId="90" fillId="86" borderId="8">
      <alignment horizontal="right" wrapText="1"/>
      <protection locked="0"/>
    </xf>
    <xf numFmtId="0" fontId="90" fillId="86" borderId="8">
      <alignment horizontal="right" wrapText="1"/>
      <protection locked="0"/>
    </xf>
    <xf numFmtId="0" fontId="90" fillId="86" borderId="8">
      <alignment horizontal="right" wrapText="1"/>
      <protection locked="0"/>
    </xf>
    <xf numFmtId="0" fontId="90" fillId="86" borderId="8">
      <alignment horizontal="right" wrapText="1"/>
      <protection locked="0"/>
    </xf>
    <xf numFmtId="0" fontId="90" fillId="86" borderId="8">
      <alignment horizontal="right" wrapText="1"/>
      <protection locked="0"/>
    </xf>
    <xf numFmtId="0" fontId="90" fillId="86" borderId="8">
      <alignment horizontal="right" wrapText="1"/>
      <protection locked="0"/>
    </xf>
    <xf numFmtId="0" fontId="90" fillId="86" borderId="8">
      <alignment horizontal="right" wrapText="1"/>
      <protection locked="0"/>
    </xf>
    <xf numFmtId="0" fontId="90" fillId="86" borderId="8">
      <alignment horizontal="right" wrapText="1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181" fontId="10" fillId="86" borderId="8" applyNumberFormat="0" applyFill="0" applyBorder="0" applyProtection="0">
      <alignment vertical="center"/>
      <protection locked="0"/>
    </xf>
    <xf numFmtId="246" fontId="90" fillId="0" borderId="0" applyFont="0" applyFill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37" fillId="12" borderId="0" applyNumberFormat="0" applyBorder="0" applyAlignment="0" applyProtection="0"/>
    <xf numFmtId="0" fontId="60" fillId="54" borderId="0" applyNumberFormat="0" applyBorder="0" applyAlignment="0" applyProtection="0"/>
    <xf numFmtId="0" fontId="37" fillId="12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37" fillId="12" borderId="0" applyNumberFormat="0" applyBorder="0" applyAlignment="0" applyProtection="0"/>
    <xf numFmtId="0" fontId="60" fillId="54" borderId="0" applyNumberFormat="0" applyBorder="0" applyAlignment="0" applyProtection="0"/>
    <xf numFmtId="0" fontId="60" fillId="54" borderId="0" applyNumberFormat="0" applyBorder="0" applyAlignment="0" applyProtection="0"/>
    <xf numFmtId="0" fontId="37" fillId="12" borderId="0" applyNumberFormat="0" applyBorder="0" applyAlignment="0" applyProtection="0"/>
    <xf numFmtId="0" fontId="60" fillId="54" borderId="0" applyNumberFormat="0" applyBorder="0" applyAlignment="0" applyProtection="0"/>
    <xf numFmtId="0" fontId="61" fillId="54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0" fillId="55" borderId="0" applyNumberFormat="0" applyBorder="0" applyAlignment="0" applyProtection="0"/>
    <xf numFmtId="0" fontId="60" fillId="55" borderId="0" applyNumberFormat="0" applyBorder="0" applyAlignment="0" applyProtection="0"/>
    <xf numFmtId="0" fontId="37" fillId="16" borderId="0" applyNumberFormat="0" applyBorder="0" applyAlignment="0" applyProtection="0"/>
    <xf numFmtId="0" fontId="60" fillId="55" borderId="0" applyNumberFormat="0" applyBorder="0" applyAlignment="0" applyProtection="0"/>
    <xf numFmtId="0" fontId="37" fillId="16" borderId="0" applyNumberFormat="0" applyBorder="0" applyAlignment="0" applyProtection="0"/>
    <xf numFmtId="0" fontId="60" fillId="55" borderId="0" applyNumberFormat="0" applyBorder="0" applyAlignment="0" applyProtection="0"/>
    <xf numFmtId="0" fontId="60" fillId="55" borderId="0" applyNumberFormat="0" applyBorder="0" applyAlignment="0" applyProtection="0"/>
    <xf numFmtId="0" fontId="60" fillId="55" borderId="0" applyNumberFormat="0" applyBorder="0" applyAlignment="0" applyProtection="0"/>
    <xf numFmtId="0" fontId="60" fillId="55" borderId="0" applyNumberFormat="0" applyBorder="0" applyAlignment="0" applyProtection="0"/>
    <xf numFmtId="0" fontId="60" fillId="55" borderId="0" applyNumberFormat="0" applyBorder="0" applyAlignment="0" applyProtection="0"/>
    <xf numFmtId="0" fontId="37" fillId="16" borderId="0" applyNumberFormat="0" applyBorder="0" applyAlignment="0" applyProtection="0"/>
    <xf numFmtId="0" fontId="60" fillId="55" borderId="0" applyNumberFormat="0" applyBorder="0" applyAlignment="0" applyProtection="0"/>
    <xf numFmtId="0" fontId="60" fillId="55" borderId="0" applyNumberFormat="0" applyBorder="0" applyAlignment="0" applyProtection="0"/>
    <xf numFmtId="0" fontId="37" fillId="16" borderId="0" applyNumberFormat="0" applyBorder="0" applyAlignment="0" applyProtection="0"/>
    <xf numFmtId="0" fontId="60" fillId="55" borderId="0" applyNumberFormat="0" applyBorder="0" applyAlignment="0" applyProtection="0"/>
    <xf numFmtId="0" fontId="61" fillId="55" borderId="0" applyNumberFormat="0" applyBorder="0" applyAlignment="0" applyProtection="0"/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62" fillId="1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37" fillId="20" borderId="0" applyNumberFormat="0" applyBorder="0" applyAlignment="0" applyProtection="0"/>
    <xf numFmtId="0" fontId="60" fillId="56" borderId="0" applyNumberFormat="0" applyBorder="0" applyAlignment="0" applyProtection="0"/>
    <xf numFmtId="0" fontId="37" fillId="20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37" fillId="20" borderId="0" applyNumberFormat="0" applyBorder="0" applyAlignment="0" applyProtection="0"/>
    <xf numFmtId="0" fontId="60" fillId="56" borderId="0" applyNumberFormat="0" applyBorder="0" applyAlignment="0" applyProtection="0"/>
    <xf numFmtId="0" fontId="60" fillId="56" borderId="0" applyNumberFormat="0" applyBorder="0" applyAlignment="0" applyProtection="0"/>
    <xf numFmtId="0" fontId="37" fillId="20" borderId="0" applyNumberFormat="0" applyBorder="0" applyAlignment="0" applyProtection="0"/>
    <xf numFmtId="0" fontId="60" fillId="56" borderId="0" applyNumberFormat="0" applyBorder="0" applyAlignment="0" applyProtection="0"/>
    <xf numFmtId="0" fontId="61" fillId="56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37" fillId="24" borderId="0" applyNumberFormat="0" applyBorder="0" applyAlignment="0" applyProtection="0"/>
    <xf numFmtId="0" fontId="60" fillId="51" borderId="0" applyNumberFormat="0" applyBorder="0" applyAlignment="0" applyProtection="0"/>
    <xf numFmtId="0" fontId="37" fillId="24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37" fillId="24" borderId="0" applyNumberFormat="0" applyBorder="0" applyAlignment="0" applyProtection="0"/>
    <xf numFmtId="0" fontId="60" fillId="51" borderId="0" applyNumberFormat="0" applyBorder="0" applyAlignment="0" applyProtection="0"/>
    <xf numFmtId="0" fontId="60" fillId="51" borderId="0" applyNumberFormat="0" applyBorder="0" applyAlignment="0" applyProtection="0"/>
    <xf numFmtId="0" fontId="37" fillId="24" borderId="0" applyNumberFormat="0" applyBorder="0" applyAlignment="0" applyProtection="0"/>
    <xf numFmtId="0" fontId="60" fillId="51" borderId="0" applyNumberFormat="0" applyBorder="0" applyAlignment="0" applyProtection="0"/>
    <xf numFmtId="0" fontId="61" fillId="51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37" fillId="28" borderId="0" applyNumberFormat="0" applyBorder="0" applyAlignment="0" applyProtection="0"/>
    <xf numFmtId="0" fontId="60" fillId="52" borderId="0" applyNumberFormat="0" applyBorder="0" applyAlignment="0" applyProtection="0"/>
    <xf numFmtId="0" fontId="37" fillId="28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37" fillId="28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37" fillId="28" borderId="0" applyNumberFormat="0" applyBorder="0" applyAlignment="0" applyProtection="0"/>
    <xf numFmtId="0" fontId="60" fillId="52" borderId="0" applyNumberFormat="0" applyBorder="0" applyAlignment="0" applyProtection="0"/>
    <xf numFmtId="0" fontId="61" fillId="52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37" fillId="32" borderId="0" applyNumberFormat="0" applyBorder="0" applyAlignment="0" applyProtection="0"/>
    <xf numFmtId="0" fontId="60" fillId="57" borderId="0" applyNumberFormat="0" applyBorder="0" applyAlignment="0" applyProtection="0"/>
    <xf numFmtId="0" fontId="37" fillId="32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37" fillId="32" borderId="0" applyNumberFormat="0" applyBorder="0" applyAlignment="0" applyProtection="0"/>
    <xf numFmtId="0" fontId="60" fillId="57" borderId="0" applyNumberFormat="0" applyBorder="0" applyAlignment="0" applyProtection="0"/>
    <xf numFmtId="0" fontId="60" fillId="57" borderId="0" applyNumberFormat="0" applyBorder="0" applyAlignment="0" applyProtection="0"/>
    <xf numFmtId="0" fontId="37" fillId="32" borderId="0" applyNumberFormat="0" applyBorder="0" applyAlignment="0" applyProtection="0"/>
    <xf numFmtId="0" fontId="60" fillId="57" borderId="0" applyNumberFormat="0" applyBorder="0" applyAlignment="0" applyProtection="0"/>
    <xf numFmtId="0" fontId="61" fillId="57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62" fillId="32" borderId="0" applyNumberFormat="0" applyBorder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29" fillId="8" borderId="14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29" fillId="8" borderId="14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29" fillId="8" borderId="14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29" fillId="8" borderId="14" applyNumberFormat="0" applyAlignment="0" applyProtection="0"/>
    <xf numFmtId="0" fontId="149" fillId="45" borderId="53" applyNumberFormat="0" applyAlignment="0" applyProtection="0"/>
    <xf numFmtId="0" fontId="225" fillId="45" borderId="53" applyNumberFormat="0" applyAlignment="0" applyProtection="0"/>
    <xf numFmtId="0" fontId="226" fillId="8" borderId="14" applyNumberFormat="0" applyAlignment="0" applyProtection="0"/>
    <xf numFmtId="0" fontId="226" fillId="8" borderId="14" applyNumberFormat="0" applyAlignment="0" applyProtection="0"/>
    <xf numFmtId="0" fontId="226" fillId="8" borderId="14" applyNumberFormat="0" applyAlignment="0" applyProtection="0"/>
    <xf numFmtId="0" fontId="226" fillId="8" borderId="14" applyNumberFormat="0" applyAlignment="0" applyProtection="0"/>
    <xf numFmtId="0" fontId="226" fillId="8" borderId="14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30" fillId="9" borderId="15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30" fillId="9" borderId="15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30" fillId="9" borderId="15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182" fillId="63" borderId="45" applyNumberFormat="0" applyAlignment="0" applyProtection="0"/>
    <xf numFmtId="0" fontId="30" fillId="9" borderId="15" applyNumberFormat="0" applyAlignment="0" applyProtection="0"/>
    <xf numFmtId="0" fontId="182" fillId="63" borderId="45" applyNumberFormat="0" applyAlignment="0" applyProtection="0"/>
    <xf numFmtId="0" fontId="227" fillId="63" borderId="45" applyNumberFormat="0" applyAlignment="0" applyProtection="0"/>
    <xf numFmtId="0" fontId="228" fillId="9" borderId="15" applyNumberFormat="0" applyAlignment="0" applyProtection="0"/>
    <xf numFmtId="0" fontId="228" fillId="9" borderId="15" applyNumberFormat="0" applyAlignment="0" applyProtection="0"/>
    <xf numFmtId="0" fontId="228" fillId="9" borderId="15" applyNumberFormat="0" applyAlignment="0" applyProtection="0"/>
    <xf numFmtId="0" fontId="228" fillId="9" borderId="15" applyNumberFormat="0" applyAlignment="0" applyProtection="0"/>
    <xf numFmtId="0" fontId="228" fillId="9" borderId="15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31" fillId="9" borderId="14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31" fillId="9" borderId="14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31" fillId="9" borderId="14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31" fillId="9" borderId="14" applyNumberFormat="0" applyAlignment="0" applyProtection="0"/>
    <xf numFmtId="0" fontId="80" fillId="63" borderId="53" applyNumberFormat="0" applyAlignment="0" applyProtection="0"/>
    <xf numFmtId="0" fontId="229" fillId="63" borderId="53" applyNumberFormat="0" applyAlignment="0" applyProtection="0"/>
    <xf numFmtId="0" fontId="230" fillId="9" borderId="14" applyNumberFormat="0" applyAlignment="0" applyProtection="0"/>
    <xf numFmtId="0" fontId="230" fillId="9" borderId="14" applyNumberFormat="0" applyAlignment="0" applyProtection="0"/>
    <xf numFmtId="0" fontId="230" fillId="9" borderId="14" applyNumberFormat="0" applyAlignment="0" applyProtection="0"/>
    <xf numFmtId="0" fontId="230" fillId="9" borderId="14" applyNumberFormat="0" applyAlignment="0" applyProtection="0"/>
    <xf numFmtId="0" fontId="230" fillId="9" borderId="14" applyNumberFormat="0" applyAlignment="0" applyProtection="0"/>
    <xf numFmtId="0" fontId="231" fillId="0" borderId="0" applyNumberFormat="0" applyFill="0" applyBorder="0" applyAlignment="0" applyProtection="0">
      <alignment vertical="top"/>
      <protection locked="0"/>
    </xf>
    <xf numFmtId="0" fontId="232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top"/>
      <protection locked="0"/>
    </xf>
    <xf numFmtId="0" fontId="233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top"/>
      <protection locked="0"/>
    </xf>
    <xf numFmtId="0" fontId="231" fillId="0" borderId="0" applyNumberFormat="0" applyFill="0" applyBorder="0" applyAlignment="0" applyProtection="0">
      <alignment vertical="top"/>
      <protection locked="0"/>
    </xf>
    <xf numFmtId="0" fontId="234" fillId="0" borderId="0" applyNumberFormat="0" applyFill="0" applyBorder="0" applyAlignment="0" applyProtection="0">
      <alignment vertical="top"/>
      <protection locked="0"/>
    </xf>
    <xf numFmtId="0" fontId="235" fillId="0" borderId="0" applyNumberFormat="0" applyFill="0" applyBorder="0" applyAlignment="0" applyProtection="0">
      <alignment vertical="top"/>
      <protection locked="0"/>
    </xf>
    <xf numFmtId="0" fontId="236" fillId="0" borderId="0" applyBorder="0"/>
    <xf numFmtId="247" fontId="99" fillId="0" borderId="49" applyAlignment="0"/>
    <xf numFmtId="247" fontId="99" fillId="0" borderId="49" applyAlignment="0"/>
    <xf numFmtId="168" fontId="8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84" fontId="9" fillId="2" borderId="0" applyNumberFormat="0" applyFont="0" applyFill="0" applyBorder="0" applyAlignment="0" applyProtection="0">
      <alignment vertical="center"/>
    </xf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23" fillId="0" borderId="11" applyNumberFormat="0" applyFill="0" applyAlignment="0" applyProtection="0"/>
    <xf numFmtId="0" fontId="128" fillId="0" borderId="37" applyNumberFormat="0" applyFill="0" applyAlignment="0" applyProtection="0"/>
    <xf numFmtId="0" fontId="23" fillId="0" borderId="11" applyNumberFormat="0" applyFill="0" applyAlignment="0" applyProtection="0"/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23" fillId="0" borderId="11" applyNumberFormat="0" applyFill="0" applyAlignment="0" applyProtection="0"/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23" fillId="0" borderId="11" applyNumberFormat="0" applyFill="0" applyAlignment="0" applyProtection="0"/>
    <xf numFmtId="0" fontId="128" fillId="0" borderId="37" applyNumberFormat="0" applyFill="0" applyAlignment="0" applyProtection="0"/>
    <xf numFmtId="0" fontId="128" fillId="0" borderId="37" applyNumberFormat="0" applyFill="0" applyAlignment="0" applyProtection="0"/>
    <xf numFmtId="0" fontId="237" fillId="0" borderId="11" applyNumberFormat="0" applyFill="0" applyAlignment="0" applyProtection="0"/>
    <xf numFmtId="0" fontId="237" fillId="0" borderId="11" applyNumberFormat="0" applyFill="0" applyAlignment="0" applyProtection="0"/>
    <xf numFmtId="0" fontId="237" fillId="0" borderId="11" applyNumberFormat="0" applyFill="0" applyAlignment="0" applyProtection="0"/>
    <xf numFmtId="0" fontId="237" fillId="0" borderId="11" applyNumberFormat="0" applyFill="0" applyAlignment="0" applyProtection="0"/>
    <xf numFmtId="0" fontId="237" fillId="0" borderId="11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24" fillId="0" borderId="12" applyNumberFormat="0" applyFill="0" applyAlignment="0" applyProtection="0"/>
    <xf numFmtId="0" fontId="134" fillId="0" borderId="38" applyNumberFormat="0" applyFill="0" applyAlignment="0" applyProtection="0"/>
    <xf numFmtId="0" fontId="24" fillId="0" borderId="12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24" fillId="0" borderId="12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24" fillId="0" borderId="12" applyNumberFormat="0" applyFill="0" applyAlignment="0" applyProtection="0"/>
    <xf numFmtId="0" fontId="134" fillId="0" borderId="38" applyNumberFormat="0" applyFill="0" applyAlignment="0" applyProtection="0"/>
    <xf numFmtId="0" fontId="134" fillId="0" borderId="38" applyNumberFormat="0" applyFill="0" applyAlignment="0" applyProtection="0"/>
    <xf numFmtId="0" fontId="238" fillId="0" borderId="12" applyNumberFormat="0" applyFill="0" applyAlignment="0" applyProtection="0"/>
    <xf numFmtId="0" fontId="238" fillId="0" borderId="12" applyNumberFormat="0" applyFill="0" applyAlignment="0" applyProtection="0"/>
    <xf numFmtId="0" fontId="238" fillId="0" borderId="12" applyNumberFormat="0" applyFill="0" applyAlignment="0" applyProtection="0"/>
    <xf numFmtId="0" fontId="238" fillId="0" borderId="12" applyNumberFormat="0" applyFill="0" applyAlignment="0" applyProtection="0"/>
    <xf numFmtId="0" fontId="238" fillId="0" borderId="12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25" fillId="0" borderId="13" applyNumberFormat="0" applyFill="0" applyAlignment="0" applyProtection="0"/>
    <xf numFmtId="0" fontId="141" fillId="0" borderId="39" applyNumberFormat="0" applyFill="0" applyAlignment="0" applyProtection="0"/>
    <xf numFmtId="0" fontId="25" fillId="0" borderId="13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25" fillId="0" borderId="13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25" fillId="0" borderId="13" applyNumberFormat="0" applyFill="0" applyAlignment="0" applyProtection="0"/>
    <xf numFmtId="0" fontId="141" fillId="0" borderId="39" applyNumberFormat="0" applyFill="0" applyAlignment="0" applyProtection="0"/>
    <xf numFmtId="0" fontId="141" fillId="0" borderId="39" applyNumberFormat="0" applyFill="0" applyAlignment="0" applyProtection="0"/>
    <xf numFmtId="0" fontId="239" fillId="0" borderId="13" applyNumberFormat="0" applyFill="0" applyAlignment="0" applyProtection="0"/>
    <xf numFmtId="0" fontId="239" fillId="0" borderId="13" applyNumberFormat="0" applyFill="0" applyAlignment="0" applyProtection="0"/>
    <xf numFmtId="0" fontId="239" fillId="0" borderId="13" applyNumberFormat="0" applyFill="0" applyAlignment="0" applyProtection="0"/>
    <xf numFmtId="0" fontId="239" fillId="0" borderId="13" applyNumberFormat="0" applyFill="0" applyAlignment="0" applyProtection="0"/>
    <xf numFmtId="0" fontId="239" fillId="0" borderId="13" applyNumberFormat="0" applyFill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39" fillId="0" borderId="0" applyNumberFormat="0" applyFill="0" applyBorder="0" applyAlignment="0" applyProtection="0"/>
    <xf numFmtId="0" fontId="239" fillId="0" borderId="0" applyNumberFormat="0" applyFill="0" applyBorder="0" applyAlignment="0" applyProtection="0"/>
    <xf numFmtId="0" fontId="239" fillId="0" borderId="0" applyNumberFormat="0" applyFill="0" applyBorder="0" applyAlignment="0" applyProtection="0"/>
    <xf numFmtId="0" fontId="239" fillId="0" borderId="0" applyNumberFormat="0" applyFill="0" applyBorder="0" applyAlignment="0" applyProtection="0"/>
    <xf numFmtId="0" fontId="239" fillId="0" borderId="0" applyNumberFormat="0" applyFill="0" applyBorder="0" applyAlignment="0" applyProtection="0"/>
    <xf numFmtId="0" fontId="68" fillId="0" borderId="0" applyBorder="0"/>
    <xf numFmtId="0" fontId="205" fillId="0" borderId="0">
      <alignment horizontal="left"/>
    </xf>
    <xf numFmtId="0" fontId="240" fillId="2" borderId="0"/>
    <xf numFmtId="0" fontId="99" fillId="0" borderId="0" applyBorder="0">
      <alignment horizontal="center" wrapText="1"/>
    </xf>
    <xf numFmtId="0" fontId="217" fillId="0" borderId="52" applyNumberFormat="0" applyFill="0" applyAlignment="0" applyProtection="0"/>
    <xf numFmtId="0" fontId="217" fillId="0" borderId="52" applyNumberFormat="0" applyFill="0" applyAlignment="0" applyProtection="0"/>
    <xf numFmtId="0" fontId="36" fillId="0" borderId="19" applyNumberFormat="0" applyFill="0" applyAlignment="0" applyProtection="0"/>
    <xf numFmtId="0" fontId="217" fillId="0" borderId="52" applyNumberFormat="0" applyFill="0" applyAlignment="0" applyProtection="0"/>
    <xf numFmtId="0" fontId="36" fillId="0" borderId="19" applyNumberFormat="0" applyFill="0" applyAlignment="0" applyProtection="0"/>
    <xf numFmtId="0" fontId="217" fillId="0" borderId="52" applyNumberFormat="0" applyFill="0" applyAlignment="0" applyProtection="0"/>
    <xf numFmtId="0" fontId="217" fillId="0" borderId="52" applyNumberFormat="0" applyFill="0" applyAlignment="0" applyProtection="0"/>
    <xf numFmtId="0" fontId="217" fillId="0" borderId="52" applyNumberFormat="0" applyFill="0" applyAlignment="0" applyProtection="0"/>
    <xf numFmtId="0" fontId="217" fillId="0" borderId="52" applyNumberFormat="0" applyFill="0" applyAlignment="0" applyProtection="0"/>
    <xf numFmtId="0" fontId="217" fillId="0" borderId="52" applyNumberFormat="0" applyFill="0" applyAlignment="0" applyProtection="0"/>
    <xf numFmtId="0" fontId="36" fillId="0" borderId="19" applyNumberFormat="0" applyFill="0" applyAlignment="0" applyProtection="0"/>
    <xf numFmtId="0" fontId="217" fillId="0" borderId="52" applyNumberFormat="0" applyFill="0" applyAlignment="0" applyProtection="0"/>
    <xf numFmtId="0" fontId="217" fillId="0" borderId="52" applyNumberFormat="0" applyFill="0" applyAlignment="0" applyProtection="0"/>
    <xf numFmtId="0" fontId="217" fillId="0" borderId="52" applyNumberFormat="0" applyFill="0" applyAlignment="0" applyProtection="0"/>
    <xf numFmtId="0" fontId="36" fillId="0" borderId="19" applyNumberFormat="0" applyFill="0" applyAlignment="0" applyProtection="0"/>
    <xf numFmtId="0" fontId="217" fillId="0" borderId="52" applyNumberFormat="0" applyFill="0" applyAlignment="0" applyProtection="0"/>
    <xf numFmtId="0" fontId="241" fillId="0" borderId="52" applyNumberFormat="0" applyFill="0" applyAlignment="0" applyProtection="0"/>
    <xf numFmtId="0" fontId="242" fillId="0" borderId="19" applyNumberFormat="0" applyFill="0" applyAlignment="0" applyProtection="0"/>
    <xf numFmtId="0" fontId="242" fillId="0" borderId="19" applyNumberFormat="0" applyFill="0" applyAlignment="0" applyProtection="0"/>
    <xf numFmtId="0" fontId="242" fillId="0" borderId="19" applyNumberFormat="0" applyFill="0" applyAlignment="0" applyProtection="0"/>
    <xf numFmtId="0" fontId="242" fillId="0" borderId="19" applyNumberFormat="0" applyFill="0" applyAlignment="0" applyProtection="0"/>
    <xf numFmtId="0" fontId="242" fillId="0" borderId="19" applyNumberFormat="0" applyFill="0" applyAlignment="0" applyProtection="0"/>
    <xf numFmtId="3" fontId="236" fillId="60" borderId="0"/>
    <xf numFmtId="0" fontId="84" fillId="65" borderId="30" applyNumberFormat="0" applyAlignment="0" applyProtection="0"/>
    <xf numFmtId="0" fontId="84" fillId="65" borderId="30" applyNumberFormat="0" applyAlignment="0" applyProtection="0"/>
    <xf numFmtId="0" fontId="33" fillId="10" borderId="17" applyNumberFormat="0" applyAlignment="0" applyProtection="0"/>
    <xf numFmtId="0" fontId="84" fillId="65" borderId="30" applyNumberFormat="0" applyAlignment="0" applyProtection="0"/>
    <xf numFmtId="0" fontId="33" fillId="10" borderId="17" applyNumberFormat="0" applyAlignment="0" applyProtection="0"/>
    <xf numFmtId="0" fontId="84" fillId="65" borderId="30" applyNumberFormat="0" applyAlignment="0" applyProtection="0"/>
    <xf numFmtId="0" fontId="84" fillId="65" borderId="30" applyNumberFormat="0" applyAlignment="0" applyProtection="0"/>
    <xf numFmtId="0" fontId="84" fillId="65" borderId="30" applyNumberFormat="0" applyAlignment="0" applyProtection="0"/>
    <xf numFmtId="0" fontId="84" fillId="65" borderId="30" applyNumberFormat="0" applyAlignment="0" applyProtection="0"/>
    <xf numFmtId="0" fontId="84" fillId="65" borderId="30" applyNumberFormat="0" applyAlignment="0" applyProtection="0"/>
    <xf numFmtId="0" fontId="33" fillId="10" borderId="17" applyNumberFormat="0" applyAlignment="0" applyProtection="0"/>
    <xf numFmtId="0" fontId="84" fillId="65" borderId="30" applyNumberFormat="0" applyAlignment="0" applyProtection="0"/>
    <xf numFmtId="0" fontId="84" fillId="65" borderId="30" applyNumberFormat="0" applyAlignment="0" applyProtection="0"/>
    <xf numFmtId="0" fontId="33" fillId="10" borderId="17" applyNumberFormat="0" applyAlignment="0" applyProtection="0"/>
    <xf numFmtId="0" fontId="84" fillId="65" borderId="30" applyNumberFormat="0" applyAlignment="0" applyProtection="0"/>
    <xf numFmtId="0" fontId="243" fillId="65" borderId="30" applyNumberFormat="0" applyAlignment="0" applyProtection="0"/>
    <xf numFmtId="0" fontId="244" fillId="10" borderId="17" applyNumberFormat="0" applyAlignment="0" applyProtection="0"/>
    <xf numFmtId="0" fontId="244" fillId="10" borderId="17" applyNumberFormat="0" applyAlignment="0" applyProtection="0"/>
    <xf numFmtId="0" fontId="244" fillId="10" borderId="17" applyNumberFormat="0" applyAlignment="0" applyProtection="0"/>
    <xf numFmtId="0" fontId="244" fillId="10" borderId="17" applyNumberFormat="0" applyAlignment="0" applyProtection="0"/>
    <xf numFmtId="0" fontId="244" fillId="10" borderId="17" applyNumberFormat="0" applyAlignment="0" applyProtection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0" fillId="36" borderId="0" applyNumberFormat="0" applyBorder="0" applyAlignment="0" applyProtection="0"/>
    <xf numFmtId="0" fontId="170" fillId="36" borderId="0" applyNumberFormat="0" applyBorder="0" applyAlignment="0" applyProtection="0"/>
    <xf numFmtId="0" fontId="28" fillId="7" borderId="0" applyNumberFormat="0" applyBorder="0" applyAlignment="0" applyProtection="0"/>
    <xf numFmtId="0" fontId="170" fillId="36" borderId="0" applyNumberFormat="0" applyBorder="0" applyAlignment="0" applyProtection="0"/>
    <xf numFmtId="0" fontId="28" fillId="7" borderId="0" applyNumberFormat="0" applyBorder="0" applyAlignment="0" applyProtection="0"/>
    <xf numFmtId="0" fontId="170" fillId="36" borderId="0" applyNumberFormat="0" applyBorder="0" applyAlignment="0" applyProtection="0"/>
    <xf numFmtId="0" fontId="170" fillId="36" borderId="0" applyNumberFormat="0" applyBorder="0" applyAlignment="0" applyProtection="0"/>
    <xf numFmtId="0" fontId="170" fillId="36" borderId="0" applyNumberFormat="0" applyBorder="0" applyAlignment="0" applyProtection="0"/>
    <xf numFmtId="0" fontId="170" fillId="36" borderId="0" applyNumberFormat="0" applyBorder="0" applyAlignment="0" applyProtection="0"/>
    <xf numFmtId="0" fontId="170" fillId="36" borderId="0" applyNumberFormat="0" applyBorder="0" applyAlignment="0" applyProtection="0"/>
    <xf numFmtId="0" fontId="28" fillId="7" borderId="0" applyNumberFormat="0" applyBorder="0" applyAlignment="0" applyProtection="0"/>
    <xf numFmtId="0" fontId="170" fillId="36" borderId="0" applyNumberFormat="0" applyBorder="0" applyAlignment="0" applyProtection="0"/>
    <xf numFmtId="0" fontId="170" fillId="36" borderId="0" applyNumberFormat="0" applyBorder="0" applyAlignment="0" applyProtection="0"/>
    <xf numFmtId="0" fontId="28" fillId="7" borderId="0" applyNumberFormat="0" applyBorder="0" applyAlignment="0" applyProtection="0"/>
    <xf numFmtId="0" fontId="170" fillId="36" borderId="0" applyNumberFormat="0" applyBorder="0" applyAlignment="0" applyProtection="0"/>
    <xf numFmtId="0" fontId="245" fillId="36" borderId="0" applyNumberFormat="0" applyBorder="0" applyAlignment="0" applyProtection="0"/>
    <xf numFmtId="0" fontId="246" fillId="7" borderId="0" applyNumberFormat="0" applyBorder="0" applyAlignment="0" applyProtection="0"/>
    <xf numFmtId="0" fontId="246" fillId="7" borderId="0" applyNumberFormat="0" applyBorder="0" applyAlignment="0" applyProtection="0"/>
    <xf numFmtId="0" fontId="246" fillId="7" borderId="0" applyNumberFormat="0" applyBorder="0" applyAlignment="0" applyProtection="0"/>
    <xf numFmtId="0" fontId="246" fillId="7" borderId="0" applyNumberFormat="0" applyBorder="0" applyAlignment="0" applyProtection="0"/>
    <xf numFmtId="0" fontId="246" fillId="7" borderId="0" applyNumberFormat="0" applyBorder="0" applyAlignment="0" applyProtection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20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10" fillId="0" borderId="0"/>
    <xf numFmtId="0" fontId="56" fillId="0" borderId="0"/>
    <xf numFmtId="0" fontId="56" fillId="0" borderId="0"/>
    <xf numFmtId="0" fontId="7" fillId="0" borderId="0"/>
    <xf numFmtId="0" fontId="8" fillId="87" borderId="0" applyBorder="0"/>
    <xf numFmtId="0" fontId="56" fillId="0" borderId="0"/>
    <xf numFmtId="0" fontId="7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7" fillId="0" borderId="0"/>
    <xf numFmtId="0" fontId="10" fillId="0" borderId="0"/>
    <xf numFmtId="0" fontId="56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247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87" borderId="0" applyBorder="0"/>
    <xf numFmtId="0" fontId="7" fillId="0" borderId="0"/>
    <xf numFmtId="0" fontId="10" fillId="0" borderId="0"/>
    <xf numFmtId="0" fontId="44" fillId="0" borderId="0">
      <alignment vertical="top"/>
    </xf>
    <xf numFmtId="0" fontId="44" fillId="0" borderId="0">
      <alignment vertical="top"/>
    </xf>
    <xf numFmtId="0" fontId="248" fillId="0" borderId="0">
      <alignment vertical="top"/>
    </xf>
    <xf numFmtId="0" fontId="248" fillId="0" borderId="0">
      <alignment vertical="top"/>
    </xf>
    <xf numFmtId="0" fontId="44" fillId="0" borderId="0">
      <alignment vertical="top"/>
    </xf>
    <xf numFmtId="0" fontId="10" fillId="0" borderId="0"/>
    <xf numFmtId="0" fontId="10" fillId="0" borderId="0"/>
    <xf numFmtId="0" fontId="7" fillId="0" borderId="0"/>
    <xf numFmtId="0" fontId="56" fillId="0" borderId="0"/>
    <xf numFmtId="0" fontId="10" fillId="0" borderId="0"/>
    <xf numFmtId="0" fontId="8" fillId="0" borderId="0"/>
    <xf numFmtId="0" fontId="7" fillId="0" borderId="0"/>
    <xf numFmtId="0" fontId="248" fillId="0" borderId="0">
      <alignment vertical="top"/>
    </xf>
    <xf numFmtId="0" fontId="8" fillId="0" borderId="0"/>
    <xf numFmtId="0" fontId="8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58" fillId="0" borderId="0"/>
    <xf numFmtId="0" fontId="249" fillId="0" borderId="0"/>
    <xf numFmtId="0" fontId="56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" borderId="0" applyBorder="0"/>
    <xf numFmtId="0" fontId="56" fillId="0" borderId="0"/>
    <xf numFmtId="0" fontId="7" fillId="0" borderId="0"/>
    <xf numFmtId="0" fontId="8" fillId="87" borderId="0" applyBorder="0"/>
    <xf numFmtId="0" fontId="8" fillId="4" borderId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8" fillId="4" borderId="0" applyBorder="0"/>
    <xf numFmtId="0" fontId="8" fillId="4" borderId="0" applyBorder="0">
      <alignment vertical="top"/>
    </xf>
    <xf numFmtId="0" fontId="39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7" fillId="0" borderId="0"/>
    <xf numFmtId="0" fontId="56" fillId="0" borderId="0"/>
    <xf numFmtId="0" fontId="250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251" fillId="0" borderId="0"/>
    <xf numFmtId="0" fontId="10" fillId="0" borderId="0"/>
    <xf numFmtId="0" fontId="8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1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56" fillId="0" borderId="0"/>
    <xf numFmtId="0" fontId="8" fillId="0" borderId="0"/>
    <xf numFmtId="0" fontId="58" fillId="0" borderId="0"/>
    <xf numFmtId="0" fontId="7" fillId="0" borderId="0"/>
    <xf numFmtId="0" fontId="8" fillId="0" borderId="0"/>
    <xf numFmtId="0" fontId="8" fillId="0" borderId="0"/>
    <xf numFmtId="0" fontId="248" fillId="0" borderId="0">
      <alignment vertical="top"/>
    </xf>
    <xf numFmtId="0" fontId="8" fillId="0" borderId="0"/>
    <xf numFmtId="0" fontId="56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56" fillId="0" borderId="0"/>
    <xf numFmtId="0" fontId="7" fillId="0" borderId="0"/>
    <xf numFmtId="0" fontId="7" fillId="0" borderId="0"/>
    <xf numFmtId="0" fontId="249" fillId="0" borderId="0"/>
    <xf numFmtId="0" fontId="10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8" fillId="0" borderId="0"/>
    <xf numFmtId="0" fontId="5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252" fillId="0" borderId="0"/>
    <xf numFmtId="0" fontId="7" fillId="0" borderId="0"/>
    <xf numFmtId="0" fontId="7" fillId="0" borderId="0"/>
    <xf numFmtId="0" fontId="7" fillId="0" borderId="0"/>
    <xf numFmtId="0" fontId="252" fillId="0" borderId="0"/>
    <xf numFmtId="0" fontId="7" fillId="0" borderId="0"/>
    <xf numFmtId="0" fontId="252" fillId="0" borderId="0"/>
    <xf numFmtId="0" fontId="10" fillId="0" borderId="0"/>
    <xf numFmtId="0" fontId="252" fillId="0" borderId="0"/>
    <xf numFmtId="0" fontId="7" fillId="0" borderId="0"/>
    <xf numFmtId="0" fontId="7" fillId="0" borderId="0"/>
    <xf numFmtId="0" fontId="252" fillId="0" borderId="0"/>
    <xf numFmtId="0" fontId="253" fillId="0" borderId="0"/>
    <xf numFmtId="0" fontId="252" fillId="0" borderId="0"/>
    <xf numFmtId="0" fontId="247" fillId="0" borderId="0"/>
    <xf numFmtId="0" fontId="252" fillId="0" borderId="0"/>
    <xf numFmtId="0" fontId="7" fillId="0" borderId="0"/>
    <xf numFmtId="0" fontId="7" fillId="0" borderId="0"/>
    <xf numFmtId="0" fontId="252" fillId="0" borderId="0"/>
    <xf numFmtId="0" fontId="7" fillId="0" borderId="0"/>
    <xf numFmtId="0" fontId="252" fillId="0" borderId="0"/>
    <xf numFmtId="0" fontId="7" fillId="0" borderId="0"/>
    <xf numFmtId="0" fontId="7" fillId="0" borderId="0"/>
    <xf numFmtId="0" fontId="56" fillId="0" borderId="0"/>
    <xf numFmtId="0" fontId="247" fillId="0" borderId="0"/>
    <xf numFmtId="0" fontId="58" fillId="0" borderId="0"/>
    <xf numFmtId="0" fontId="8" fillId="0" borderId="0"/>
    <xf numFmtId="0" fontId="247" fillId="0" borderId="0"/>
    <xf numFmtId="0" fontId="247" fillId="0" borderId="0"/>
    <xf numFmtId="0" fontId="56" fillId="0" borderId="0"/>
    <xf numFmtId="0" fontId="10" fillId="0" borderId="0"/>
    <xf numFmtId="0" fontId="56" fillId="0" borderId="0"/>
    <xf numFmtId="0" fontId="252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7" fillId="0" borderId="0"/>
    <xf numFmtId="0" fontId="58" fillId="0" borderId="0"/>
    <xf numFmtId="0" fontId="7" fillId="0" borderId="0"/>
    <xf numFmtId="0" fontId="56" fillId="0" borderId="0"/>
    <xf numFmtId="0" fontId="56" fillId="0" borderId="0"/>
    <xf numFmtId="0" fontId="25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8" fillId="87" borderId="0" applyBorder="0"/>
    <xf numFmtId="0" fontId="58" fillId="0" borderId="0"/>
    <xf numFmtId="0" fontId="25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7" fillId="0" borderId="0"/>
    <xf numFmtId="0" fontId="56" fillId="0" borderId="0"/>
    <xf numFmtId="0" fontId="7" fillId="0" borderId="0"/>
    <xf numFmtId="0" fontId="7" fillId="0" borderId="0"/>
    <xf numFmtId="0" fontId="56" fillId="0" borderId="0"/>
    <xf numFmtId="0" fontId="56" fillId="0" borderId="0"/>
    <xf numFmtId="0" fontId="7" fillId="0" borderId="0"/>
    <xf numFmtId="0" fontId="7" fillId="0" borderId="0"/>
    <xf numFmtId="0" fontId="58" fillId="0" borderId="0"/>
    <xf numFmtId="0" fontId="251" fillId="0" borderId="0"/>
    <xf numFmtId="0" fontId="56" fillId="0" borderId="0"/>
    <xf numFmtId="0" fontId="247" fillId="0" borderId="0"/>
    <xf numFmtId="0" fontId="247" fillId="0" borderId="0"/>
    <xf numFmtId="0" fontId="58" fillId="0" borderId="0"/>
    <xf numFmtId="0" fontId="56" fillId="0" borderId="0"/>
    <xf numFmtId="0" fontId="8" fillId="0" borderId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27" fillId="6" borderId="0" applyNumberFormat="0" applyBorder="0" applyAlignment="0" applyProtection="0"/>
    <xf numFmtId="0" fontId="71" fillId="41" borderId="0" applyNumberFormat="0" applyBorder="0" applyAlignment="0" applyProtection="0"/>
    <xf numFmtId="0" fontId="27" fillId="6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27" fillId="6" borderId="0" applyNumberFormat="0" applyBorder="0" applyAlignment="0" applyProtection="0"/>
    <xf numFmtId="0" fontId="71" fillId="41" borderId="0" applyNumberFormat="0" applyBorder="0" applyAlignment="0" applyProtection="0"/>
    <xf numFmtId="0" fontId="71" fillId="41" borderId="0" applyNumberFormat="0" applyBorder="0" applyAlignment="0" applyProtection="0"/>
    <xf numFmtId="0" fontId="27" fillId="6" borderId="0" applyNumberFormat="0" applyBorder="0" applyAlignment="0" applyProtection="0"/>
    <xf numFmtId="0" fontId="71" fillId="41" borderId="0" applyNumberFormat="0" applyBorder="0" applyAlignment="0" applyProtection="0"/>
    <xf numFmtId="0" fontId="254" fillId="41" borderId="0" applyNumberFormat="0" applyBorder="0" applyAlignment="0" applyProtection="0"/>
    <xf numFmtId="0" fontId="255" fillId="6" borderId="0" applyNumberFormat="0" applyBorder="0" applyAlignment="0" applyProtection="0"/>
    <xf numFmtId="0" fontId="255" fillId="6" borderId="0" applyNumberFormat="0" applyBorder="0" applyAlignment="0" applyProtection="0"/>
    <xf numFmtId="0" fontId="255" fillId="6" borderId="0" applyNumberFormat="0" applyBorder="0" applyAlignment="0" applyProtection="0"/>
    <xf numFmtId="0" fontId="255" fillId="6" borderId="0" applyNumberFormat="0" applyBorder="0" applyAlignment="0" applyProtection="0"/>
    <xf numFmtId="0" fontId="255" fillId="6" borderId="0" applyNumberFormat="0" applyBorder="0" applyAlignment="0" applyProtection="0"/>
    <xf numFmtId="0" fontId="256" fillId="88" borderId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258" fillId="0" borderId="0" applyNumberFormat="0" applyFill="0" applyBorder="0" applyAlignment="0" applyProtection="0"/>
    <xf numFmtId="0" fontId="176" fillId="74" borderId="44" applyNumberFormat="0" applyFont="0" applyAlignment="0" applyProtection="0"/>
    <xf numFmtId="0" fontId="56" fillId="74" borderId="44" applyNumberFormat="0" applyFont="0" applyAlignment="0" applyProtection="0"/>
    <xf numFmtId="0" fontId="56" fillId="11" borderId="18" applyNumberFormat="0" applyFont="0" applyAlignment="0" applyProtection="0"/>
    <xf numFmtId="0" fontId="176" fillId="74" borderId="44" applyNumberFormat="0" applyFont="0" applyAlignment="0" applyProtection="0"/>
    <xf numFmtId="0" fontId="56" fillId="74" borderId="44" applyNumberFormat="0" applyFont="0" applyAlignment="0" applyProtection="0"/>
    <xf numFmtId="0" fontId="56" fillId="11" borderId="18" applyNumberFormat="0" applyFont="0" applyAlignment="0" applyProtection="0"/>
    <xf numFmtId="0" fontId="56" fillId="74" borderId="44" applyNumberFormat="0" applyFont="0" applyAlignment="0" applyProtection="0"/>
    <xf numFmtId="0" fontId="56" fillId="11" borderId="18" applyNumberFormat="0" applyFont="0" applyAlignment="0" applyProtection="0"/>
    <xf numFmtId="0" fontId="247" fillId="74" borderId="44" applyNumberFormat="0" applyFont="0" applyAlignment="0" applyProtection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176" fillId="74" borderId="44" applyNumberFormat="0" applyFont="0" applyAlignment="0" applyProtection="0"/>
    <xf numFmtId="0" fontId="7" fillId="11" borderId="18" applyNumberFormat="0" applyFont="0" applyAlignment="0" applyProtection="0"/>
    <xf numFmtId="0" fontId="176" fillId="74" borderId="44" applyNumberFormat="0" applyFont="0" applyAlignment="0" applyProtection="0"/>
    <xf numFmtId="0" fontId="247" fillId="74" borderId="44" applyNumberFormat="0" applyFont="0" applyAlignment="0" applyProtection="0"/>
    <xf numFmtId="0" fontId="56" fillId="74" borderId="44" applyNumberFormat="0" applyFont="0" applyAlignment="0" applyProtection="0"/>
    <xf numFmtId="0" fontId="56" fillId="11" borderId="18" applyNumberFormat="0" applyFont="0" applyAlignment="0" applyProtection="0"/>
    <xf numFmtId="0" fontId="247" fillId="74" borderId="44" applyNumberFormat="0" applyFont="0" applyAlignment="0" applyProtection="0"/>
    <xf numFmtId="0" fontId="247" fillId="74" borderId="44" applyNumberFormat="0" applyFont="0" applyAlignment="0" applyProtection="0"/>
    <xf numFmtId="0" fontId="247" fillId="74" borderId="44" applyNumberFormat="0" applyFont="0" applyAlignment="0" applyProtection="0"/>
    <xf numFmtId="0" fontId="247" fillId="74" borderId="44" applyNumberFormat="0" applyFont="0" applyAlignment="0" applyProtection="0"/>
    <xf numFmtId="0" fontId="56" fillId="11" borderId="18" applyNumberFormat="0" applyFont="0" applyAlignment="0" applyProtection="0"/>
    <xf numFmtId="0" fontId="58" fillId="11" borderId="18" applyNumberFormat="0" applyFont="0" applyAlignment="0" applyProtection="0"/>
    <xf numFmtId="0" fontId="58" fillId="11" borderId="18" applyNumberFormat="0" applyFont="0" applyAlignment="0" applyProtection="0"/>
    <xf numFmtId="0" fontId="58" fillId="11" borderId="18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2" fillId="0" borderId="0" applyFont="0" applyFill="0" applyBorder="0" applyAlignment="0" applyProtection="0"/>
    <xf numFmtId="0" fontId="164" fillId="0" borderId="42" applyNumberFormat="0" applyFill="0" applyAlignment="0" applyProtection="0"/>
    <xf numFmtId="0" fontId="164" fillId="0" borderId="42" applyNumberFormat="0" applyFill="0" applyAlignment="0" applyProtection="0"/>
    <xf numFmtId="0" fontId="32" fillId="0" borderId="16" applyNumberFormat="0" applyFill="0" applyAlignment="0" applyProtection="0"/>
    <xf numFmtId="0" fontId="164" fillId="0" borderId="42" applyNumberFormat="0" applyFill="0" applyAlignment="0" applyProtection="0"/>
    <xf numFmtId="0" fontId="32" fillId="0" borderId="16" applyNumberFormat="0" applyFill="0" applyAlignment="0" applyProtection="0"/>
    <xf numFmtId="0" fontId="164" fillId="0" borderId="42" applyNumberFormat="0" applyFill="0" applyAlignment="0" applyProtection="0"/>
    <xf numFmtId="0" fontId="164" fillId="0" borderId="42" applyNumberFormat="0" applyFill="0" applyAlignment="0" applyProtection="0"/>
    <xf numFmtId="0" fontId="164" fillId="0" borderId="42" applyNumberFormat="0" applyFill="0" applyAlignment="0" applyProtection="0"/>
    <xf numFmtId="0" fontId="164" fillId="0" borderId="42" applyNumberFormat="0" applyFill="0" applyAlignment="0" applyProtection="0"/>
    <xf numFmtId="0" fontId="164" fillId="0" borderId="42" applyNumberFormat="0" applyFill="0" applyAlignment="0" applyProtection="0"/>
    <xf numFmtId="0" fontId="32" fillId="0" borderId="16" applyNumberFormat="0" applyFill="0" applyAlignment="0" applyProtection="0"/>
    <xf numFmtId="0" fontId="164" fillId="0" borderId="42" applyNumberFormat="0" applyFill="0" applyAlignment="0" applyProtection="0"/>
    <xf numFmtId="0" fontId="164" fillId="0" borderId="42" applyNumberFormat="0" applyFill="0" applyAlignment="0" applyProtection="0"/>
    <xf numFmtId="0" fontId="32" fillId="0" borderId="16" applyNumberFormat="0" applyFill="0" applyAlignment="0" applyProtection="0"/>
    <xf numFmtId="0" fontId="164" fillId="0" borderId="42" applyNumberFormat="0" applyFill="0" applyAlignment="0" applyProtection="0"/>
    <xf numFmtId="0" fontId="259" fillId="0" borderId="42" applyNumberFormat="0" applyFill="0" applyAlignment="0" applyProtection="0"/>
    <xf numFmtId="0" fontId="260" fillId="0" borderId="16" applyNumberFormat="0" applyFill="0" applyAlignment="0" applyProtection="0"/>
    <xf numFmtId="0" fontId="260" fillId="0" borderId="16" applyNumberFormat="0" applyFill="0" applyAlignment="0" applyProtection="0"/>
    <xf numFmtId="0" fontId="260" fillId="0" borderId="16" applyNumberFormat="0" applyFill="0" applyAlignment="0" applyProtection="0"/>
    <xf numFmtId="0" fontId="260" fillId="0" borderId="16" applyNumberFormat="0" applyFill="0" applyAlignment="0" applyProtection="0"/>
    <xf numFmtId="0" fontId="260" fillId="0" borderId="16" applyNumberFormat="0" applyFill="0" applyAlignment="0" applyProtection="0"/>
    <xf numFmtId="0" fontId="99" fillId="0" borderId="0" applyBorder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49" fillId="0" borderId="0">
      <alignment vertical="center"/>
    </xf>
    <xf numFmtId="0" fontId="19" fillId="0" borderId="0"/>
    <xf numFmtId="0" fontId="19" fillId="0" borderId="0"/>
    <xf numFmtId="0" fontId="13" fillId="0" borderId="0"/>
    <xf numFmtId="0" fontId="52" fillId="0" borderId="0">
      <alignment vertical="top"/>
    </xf>
    <xf numFmtId="0" fontId="22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24" fillId="0" borderId="0" applyNumberFormat="0" applyFill="0" applyBorder="0" applyAlignment="0" applyProtection="0"/>
    <xf numFmtId="0" fontId="261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0" fontId="262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47" fillId="0" borderId="0" applyFont="0" applyFill="0" applyBorder="0" applyAlignment="0" applyProtection="0"/>
    <xf numFmtId="169" fontId="174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1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1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1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9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25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91" fontId="8" fillId="0" borderId="0" applyFont="0" applyFill="0" applyBorder="0" applyAlignment="0" applyProtection="0"/>
    <xf numFmtId="248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4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2" fillId="0" borderId="0" applyFont="0" applyFill="0" applyBorder="0" applyAlignment="0" applyProtection="0"/>
    <xf numFmtId="43" fontId="253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91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43" fontId="39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89" fontId="8" fillId="0" borderId="0" applyFont="0" applyFill="0" applyBorder="0" applyAlignment="0" applyProtection="0"/>
    <xf numFmtId="191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56" fillId="0" borderId="0" applyFont="0" applyFill="0" applyBorder="0" applyAlignment="0" applyProtection="0"/>
    <xf numFmtId="249" fontId="10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264" fillId="0" borderId="0" applyFont="0" applyFill="0" applyBorder="0" applyAlignment="0" applyProtection="0"/>
    <xf numFmtId="249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249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49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49" fontId="10" fillId="0" borderId="0" applyFont="0" applyFill="0" applyBorder="0" applyAlignment="0" applyProtection="0"/>
    <xf numFmtId="0" fontId="122" fillId="42" borderId="0" applyNumberFormat="0" applyBorder="0" applyAlignment="0" applyProtection="0"/>
    <xf numFmtId="0" fontId="122" fillId="42" borderId="0" applyNumberFormat="0" applyBorder="0" applyAlignment="0" applyProtection="0"/>
    <xf numFmtId="0" fontId="26" fillId="5" borderId="0" applyNumberFormat="0" applyBorder="0" applyAlignment="0" applyProtection="0"/>
    <xf numFmtId="0" fontId="122" fillId="42" borderId="0" applyNumberFormat="0" applyBorder="0" applyAlignment="0" applyProtection="0"/>
    <xf numFmtId="0" fontId="26" fillId="5" borderId="0" applyNumberFormat="0" applyBorder="0" applyAlignment="0" applyProtection="0"/>
    <xf numFmtId="0" fontId="122" fillId="42" borderId="0" applyNumberFormat="0" applyBorder="0" applyAlignment="0" applyProtection="0"/>
    <xf numFmtId="0" fontId="122" fillId="42" borderId="0" applyNumberFormat="0" applyBorder="0" applyAlignment="0" applyProtection="0"/>
    <xf numFmtId="0" fontId="122" fillId="42" borderId="0" applyNumberFormat="0" applyBorder="0" applyAlignment="0" applyProtection="0"/>
    <xf numFmtId="0" fontId="122" fillId="42" borderId="0" applyNumberFormat="0" applyBorder="0" applyAlignment="0" applyProtection="0"/>
    <xf numFmtId="0" fontId="122" fillId="42" borderId="0" applyNumberFormat="0" applyBorder="0" applyAlignment="0" applyProtection="0"/>
    <xf numFmtId="0" fontId="26" fillId="5" borderId="0" applyNumberFormat="0" applyBorder="0" applyAlignment="0" applyProtection="0"/>
    <xf numFmtId="0" fontId="122" fillId="42" borderId="0" applyNumberFormat="0" applyBorder="0" applyAlignment="0" applyProtection="0"/>
    <xf numFmtId="0" fontId="122" fillId="42" borderId="0" applyNumberFormat="0" applyBorder="0" applyAlignment="0" applyProtection="0"/>
    <xf numFmtId="0" fontId="26" fillId="5" borderId="0" applyNumberFormat="0" applyBorder="0" applyAlignment="0" applyProtection="0"/>
    <xf numFmtId="0" fontId="122" fillId="42" borderId="0" applyNumberFormat="0" applyBorder="0" applyAlignment="0" applyProtection="0"/>
    <xf numFmtId="0" fontId="265" fillId="42" borderId="0" applyNumberFormat="0" applyBorder="0" applyAlignment="0" applyProtection="0"/>
    <xf numFmtId="0" fontId="266" fillId="5" borderId="0" applyNumberFormat="0" applyBorder="0" applyAlignment="0" applyProtection="0"/>
    <xf numFmtId="0" fontId="266" fillId="5" borderId="0" applyNumberFormat="0" applyBorder="0" applyAlignment="0" applyProtection="0"/>
    <xf numFmtId="0" fontId="266" fillId="5" borderId="0" applyNumberFormat="0" applyBorder="0" applyAlignment="0" applyProtection="0"/>
    <xf numFmtId="0" fontId="266" fillId="5" borderId="0" applyNumberFormat="0" applyBorder="0" applyAlignment="0" applyProtection="0"/>
    <xf numFmtId="0" fontId="266" fillId="5" borderId="0" applyNumberFormat="0" applyBorder="0" applyAlignment="0" applyProtection="0"/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170" fontId="19" fillId="89" borderId="8">
      <alignment horizontal="center" vertical="center"/>
      <protection locked="0"/>
    </xf>
    <xf numFmtId="0" fontId="267" fillId="0" borderId="0"/>
    <xf numFmtId="0" fontId="268" fillId="0" borderId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81" fillId="63" borderId="53" applyNumberFormat="0" applyAlignment="0" applyProtection="0"/>
    <xf numFmtId="0" fontId="81" fillId="63" borderId="53" applyNumberFormat="0" applyAlignment="0" applyProtection="0"/>
    <xf numFmtId="0" fontId="81" fillId="63" borderId="53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0" fontId="80" fillId="63" borderId="53" applyNumberFormat="0" applyAlignment="0" applyProtection="0"/>
    <xf numFmtId="167" fontId="19" fillId="64" borderId="23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7" fontId="50" fillId="0" borderId="5" applyFill="0" applyProtection="0"/>
    <xf numFmtId="197" fontId="50" fillId="0" borderId="5" applyFill="0" applyProtection="0"/>
    <xf numFmtId="197" fontId="50" fillId="0" borderId="5" applyFill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4" fontId="50" fillId="0" borderId="5" applyFill="0" applyProtection="0"/>
    <xf numFmtId="204" fontId="50" fillId="0" borderId="5" applyFill="0" applyProtection="0"/>
    <xf numFmtId="204" fontId="50" fillId="0" borderId="5" applyFill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50" fillId="45" borderId="53" applyNumberFormat="0" applyAlignment="0" applyProtection="0"/>
    <xf numFmtId="0" fontId="150" fillId="45" borderId="53" applyNumberFormat="0" applyAlignment="0" applyProtection="0"/>
    <xf numFmtId="0" fontId="150" fillId="45" borderId="53" applyNumberFormat="0" applyAlignment="0" applyProtection="0"/>
    <xf numFmtId="0" fontId="150" fillId="45" borderId="53" applyNumberFormat="0" applyAlignment="0" applyProtection="0"/>
    <xf numFmtId="0" fontId="150" fillId="45" borderId="53" applyNumberFormat="0" applyAlignment="0" applyProtection="0"/>
    <xf numFmtId="0" fontId="150" fillId="45" borderId="53" applyNumberFormat="0" applyAlignment="0" applyProtection="0"/>
    <xf numFmtId="0" fontId="150" fillId="45" borderId="53" applyNumberFormat="0" applyAlignment="0" applyProtection="0"/>
    <xf numFmtId="0" fontId="150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51" fillId="45" borderId="53" applyNumberFormat="0" applyAlignment="0" applyProtection="0"/>
    <xf numFmtId="0" fontId="149" fillId="45" borderId="53" applyNumberFormat="0" applyAlignment="0" applyProtection="0"/>
    <xf numFmtId="0" fontId="149" fillId="45" borderId="5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9" fillId="0" borderId="49" applyNumberFormat="0" applyFont="0" applyFill="0" applyBorder="0" applyAlignment="0">
      <alignment vertical="center"/>
    </xf>
    <xf numFmtId="167" fontId="199" fillId="0" borderId="49" applyNumberFormat="0" applyFont="0" applyFill="0" applyBorder="0" applyAlignment="0">
      <alignment vertical="center"/>
    </xf>
    <xf numFmtId="167" fontId="199" fillId="0" borderId="49" applyNumberFormat="0" applyFont="0" applyFill="0" applyBorder="0" applyAlignment="0">
      <alignment vertical="center"/>
    </xf>
    <xf numFmtId="167" fontId="199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8" fontId="8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18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47" fillId="0" borderId="0" applyFont="0" applyFill="0" applyBorder="0" applyAlignment="0" applyProtection="0"/>
    <xf numFmtId="169" fontId="174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25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49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7" fontId="19" fillId="89" borderId="8">
      <alignment horizontal="center" vertical="center"/>
      <protection locked="0"/>
    </xf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49" fontId="38" fillId="2" borderId="54" applyBorder="0">
      <alignment horizontal="center" wrapText="1"/>
    </xf>
    <xf numFmtId="49" fontId="38" fillId="2" borderId="54" applyBorder="0">
      <alignment horizontal="center" wrapText="1"/>
    </xf>
    <xf numFmtId="49" fontId="38" fillId="2" borderId="54" applyBorder="0">
      <alignment horizontal="center" wrapText="1"/>
    </xf>
    <xf numFmtId="49" fontId="38" fillId="2" borderId="54" applyBorder="0">
      <alignment horizontal="center" wrapText="1"/>
    </xf>
    <xf numFmtId="49" fontId="38" fillId="2" borderId="54" applyBorder="0">
      <alignment horizontal="center" wrapText="1"/>
    </xf>
    <xf numFmtId="49" fontId="38" fillId="2" borderId="54" applyBorder="0">
      <alignment horizontal="center" wrapText="1"/>
    </xf>
    <xf numFmtId="0" fontId="46" fillId="2" borderId="54" applyBorder="0">
      <alignment horizontal="left" wrapText="1"/>
    </xf>
    <xf numFmtId="0" fontId="46" fillId="2" borderId="54" applyBorder="0">
      <alignment horizontal="left" wrapText="1"/>
    </xf>
    <xf numFmtId="0" fontId="46" fillId="2" borderId="54" applyBorder="0">
      <alignment horizontal="left" wrapText="1"/>
    </xf>
    <xf numFmtId="0" fontId="46" fillId="2" borderId="54" applyBorder="0">
      <alignment horizontal="left" wrapText="1"/>
    </xf>
    <xf numFmtId="0" fontId="46" fillId="2" borderId="54" applyBorder="0">
      <alignment horizontal="left" wrapText="1"/>
    </xf>
    <xf numFmtId="0" fontId="46" fillId="2" borderId="54" applyBorder="0">
      <alignment horizontal="left" wrapText="1"/>
    </xf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181" fontId="67" fillId="59" borderId="54"/>
    <xf numFmtId="181" fontId="67" fillId="59" borderId="54"/>
    <xf numFmtId="181" fontId="67" fillId="59" borderId="54"/>
    <xf numFmtId="181" fontId="67" fillId="59" borderId="54"/>
    <xf numFmtId="186" fontId="72" fillId="60" borderId="54" applyFont="0" applyFill="0" applyBorder="0" applyAlignment="0" applyProtection="0"/>
    <xf numFmtId="186" fontId="72" fillId="60" borderId="54" applyFont="0" applyFill="0" applyBorder="0" applyAlignment="0" applyProtection="0"/>
    <xf numFmtId="186" fontId="72" fillId="60" borderId="54" applyFont="0" applyFill="0" applyBorder="0" applyAlignment="0" applyProtection="0"/>
    <xf numFmtId="186" fontId="72" fillId="60" borderId="54" applyFont="0" applyFill="0" applyBorder="0" applyAlignment="0" applyProtection="0"/>
    <xf numFmtId="0" fontId="69" fillId="0" borderId="32"/>
    <xf numFmtId="0" fontId="69" fillId="0" borderId="32"/>
    <xf numFmtId="0" fontId="69" fillId="0" borderId="32"/>
    <xf numFmtId="181" fontId="79" fillId="62" borderId="54">
      <alignment vertical="center"/>
    </xf>
    <xf numFmtId="181" fontId="79" fillId="62" borderId="54">
      <alignment vertical="center"/>
    </xf>
    <xf numFmtId="181" fontId="79" fillId="62" borderId="54">
      <alignment vertical="center"/>
    </xf>
    <xf numFmtId="181" fontId="79" fillId="62" borderId="54">
      <alignment vertical="center"/>
    </xf>
    <xf numFmtId="181" fontId="79" fillId="62" borderId="54">
      <alignment vertical="center"/>
    </xf>
    <xf numFmtId="181" fontId="79" fillId="62" borderId="54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9" fillId="70" borderId="54">
      <alignment horizontal="center" vertical="center" wrapText="1"/>
      <protection locked="0"/>
    </xf>
    <xf numFmtId="0" fontId="9" fillId="70" borderId="54">
      <alignment horizontal="center" vertical="center" wrapText="1"/>
      <protection locked="0"/>
    </xf>
    <xf numFmtId="0" fontId="9" fillId="70" borderId="54">
      <alignment horizontal="center" vertical="center" wrapText="1"/>
      <protection locked="0"/>
    </xf>
    <xf numFmtId="0" fontId="9" fillId="70" borderId="54">
      <alignment horizontal="center" vertical="center" wrapText="1"/>
      <protection locked="0"/>
    </xf>
    <xf numFmtId="0" fontId="9" fillId="70" borderId="54">
      <alignment horizontal="center" vertical="center" wrapText="1"/>
      <protection locked="0"/>
    </xf>
    <xf numFmtId="0" fontId="9" fillId="70" borderId="54">
      <alignment horizontal="center" vertical="center" wrapText="1"/>
      <protection locked="0"/>
    </xf>
    <xf numFmtId="10" fontId="66" fillId="3" borderId="54" applyNumberFormat="0" applyBorder="0" applyAlignment="0" applyProtection="0"/>
    <xf numFmtId="10" fontId="66" fillId="3" borderId="54" applyNumberFormat="0" applyBorder="0" applyAlignment="0" applyProtection="0"/>
    <xf numFmtId="10" fontId="66" fillId="3" borderId="54" applyNumberFormat="0" applyBorder="0" applyAlignment="0" applyProtection="0"/>
    <xf numFmtId="10" fontId="66" fillId="3" borderId="54" applyNumberFormat="0" applyBorder="0" applyAlignment="0" applyProtection="0"/>
    <xf numFmtId="10" fontId="66" fillId="3" borderId="54" applyNumberFormat="0" applyBorder="0" applyAlignment="0" applyProtection="0"/>
    <xf numFmtId="38" fontId="162" fillId="61" borderId="54" applyNumberFormat="0" applyFont="0" applyAlignment="0" applyProtection="0"/>
    <xf numFmtId="38" fontId="162" fillId="61" borderId="54" applyNumberFormat="0" applyFont="0" applyAlignment="0" applyProtection="0"/>
    <xf numFmtId="38" fontId="162" fillId="61" borderId="54" applyNumberFormat="0" applyFont="0" applyAlignment="0" applyProtection="0"/>
    <xf numFmtId="38" fontId="162" fillId="61" borderId="54" applyNumberFormat="0" applyFont="0" applyAlignment="0" applyProtection="0"/>
    <xf numFmtId="223" fontId="167" fillId="0" borderId="54">
      <alignment horizontal="right"/>
      <protection locked="0"/>
    </xf>
    <xf numFmtId="223" fontId="167" fillId="0" borderId="54">
      <alignment horizontal="right"/>
      <protection locked="0"/>
    </xf>
    <xf numFmtId="223" fontId="167" fillId="0" borderId="54">
      <alignment horizontal="right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230" fontId="178" fillId="0" borderId="54" applyBorder="0">
      <alignment horizontal="center"/>
    </xf>
    <xf numFmtId="230" fontId="178" fillId="0" borderId="54" applyBorder="0">
      <alignment horizontal="center"/>
    </xf>
    <xf numFmtId="230" fontId="178" fillId="0" borderId="54" applyBorder="0">
      <alignment horizontal="center"/>
    </xf>
    <xf numFmtId="231" fontId="179" fillId="0" borderId="54" applyBorder="0">
      <alignment horizontal="center"/>
    </xf>
    <xf numFmtId="231" fontId="179" fillId="0" borderId="54" applyBorder="0">
      <alignment horizontal="center"/>
    </xf>
    <xf numFmtId="231" fontId="179" fillId="0" borderId="54" applyBorder="0">
      <alignment horizontal="center"/>
    </xf>
    <xf numFmtId="181" fontId="193" fillId="71" borderId="54">
      <alignment horizontal="center" vertical="center" wrapText="1"/>
      <protection locked="0"/>
    </xf>
    <xf numFmtId="181" fontId="193" fillId="71" borderId="54">
      <alignment horizontal="center" vertical="center" wrapText="1"/>
      <protection locked="0"/>
    </xf>
    <xf numFmtId="181" fontId="193" fillId="71" borderId="54">
      <alignment horizontal="center" vertical="center" wrapText="1"/>
      <protection locked="0"/>
    </xf>
    <xf numFmtId="181" fontId="193" fillId="71" borderId="54">
      <alignment horizontal="center" vertical="center" wrapText="1"/>
      <protection locked="0"/>
    </xf>
    <xf numFmtId="181" fontId="193" fillId="71" borderId="54">
      <alignment horizontal="center" vertical="center" wrapText="1"/>
      <protection locked="0"/>
    </xf>
    <xf numFmtId="181" fontId="193" fillId="71" borderId="54">
      <alignment horizontal="center" vertical="center" wrapText="1"/>
      <protection locked="0"/>
    </xf>
    <xf numFmtId="10" fontId="69" fillId="0" borderId="54"/>
    <xf numFmtId="10" fontId="69" fillId="0" borderId="54"/>
    <xf numFmtId="10" fontId="69" fillId="0" borderId="54"/>
    <xf numFmtId="10" fontId="69" fillId="0" borderId="54"/>
    <xf numFmtId="40" fontId="8" fillId="75" borderId="54"/>
    <xf numFmtId="40" fontId="8" fillId="75" borderId="54"/>
    <xf numFmtId="40" fontId="8" fillId="75" borderId="54"/>
    <xf numFmtId="40" fontId="8" fillId="75" borderId="54"/>
    <xf numFmtId="40" fontId="8" fillId="75" borderId="54"/>
    <xf numFmtId="40" fontId="8" fillId="75" borderId="54"/>
    <xf numFmtId="40" fontId="8" fillId="76" borderId="54"/>
    <xf numFmtId="40" fontId="8" fillId="76" borderId="54"/>
    <xf numFmtId="40" fontId="8" fillId="76" borderId="54"/>
    <xf numFmtId="40" fontId="8" fillId="76" borderId="54"/>
    <xf numFmtId="40" fontId="8" fillId="76" borderId="54"/>
    <xf numFmtId="40" fontId="8" fillId="76" borderId="54"/>
    <xf numFmtId="0" fontId="90" fillId="86" borderId="54">
      <alignment horizontal="right" wrapText="1"/>
      <protection locked="0"/>
    </xf>
    <xf numFmtId="0" fontId="90" fillId="86" borderId="54">
      <alignment horizontal="right" wrapText="1"/>
      <protection locked="0"/>
    </xf>
    <xf numFmtId="0" fontId="90" fillId="86" borderId="54">
      <alignment horizontal="right" wrapText="1"/>
      <protection locked="0"/>
    </xf>
    <xf numFmtId="0" fontId="90" fillId="86" borderId="54">
      <alignment horizontal="right" wrapText="1"/>
      <protection locked="0"/>
    </xf>
    <xf numFmtId="0" fontId="90" fillId="86" borderId="54">
      <alignment horizontal="right" wrapText="1"/>
      <protection locked="0"/>
    </xf>
    <xf numFmtId="0" fontId="90" fillId="86" borderId="54">
      <alignment horizontal="right" wrapText="1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81" fontId="10" fillId="86" borderId="54" applyNumberFormat="0" applyFill="0" applyBorder="0" applyProtection="0">
      <alignment vertical="center"/>
      <protection locked="0"/>
    </xf>
    <xf numFmtId="168" fontId="8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1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47" fillId="0" borderId="0" applyFont="0" applyFill="0" applyBorder="0" applyAlignment="0" applyProtection="0"/>
    <xf numFmtId="169" fontId="174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25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49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167" fontId="19" fillId="64" borderId="23">
      <alignment vertical="center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97" fontId="50" fillId="0" borderId="32" applyFill="0" applyProtection="0"/>
    <xf numFmtId="197" fontId="50" fillId="0" borderId="32" applyFill="0" applyProtection="0"/>
    <xf numFmtId="197" fontId="50" fillId="0" borderId="32" applyFill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04" fontId="50" fillId="0" borderId="32" applyFill="0" applyProtection="0"/>
    <xf numFmtId="204" fontId="50" fillId="0" borderId="32" applyFill="0" applyProtection="0"/>
    <xf numFmtId="204" fontId="50" fillId="0" borderId="32" applyFill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9" fillId="0" borderId="49" applyNumberFormat="0" applyFont="0" applyFill="0" applyBorder="0" applyAlignment="0">
      <alignment vertical="center"/>
    </xf>
    <xf numFmtId="167" fontId="199" fillId="0" borderId="49" applyNumberFormat="0" applyFont="0" applyFill="0" applyBorder="0" applyAlignment="0">
      <alignment vertical="center"/>
    </xf>
    <xf numFmtId="167" fontId="199" fillId="0" borderId="49" applyNumberFormat="0" applyFont="0" applyFill="0" applyBorder="0" applyAlignment="0">
      <alignment vertical="center"/>
    </xf>
    <xf numFmtId="167" fontId="199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7" fontId="198" fillId="0" borderId="49" applyNumberFormat="0" applyFont="0" applyFill="0" applyBorder="0" applyAlignment="0">
      <alignment vertical="center"/>
    </xf>
    <xf numFmtId="168" fontId="8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1" borderId="1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47" fillId="0" borderId="0" applyFont="0" applyFill="0" applyBorder="0" applyAlignment="0" applyProtection="0"/>
    <xf numFmtId="169" fontId="174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63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1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25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49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252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264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167" fontId="19" fillId="89" borderId="54">
      <alignment horizontal="center" vertical="center"/>
      <protection locked="0"/>
    </xf>
    <xf numFmtId="0" fontId="8" fillId="0" borderId="0"/>
    <xf numFmtId="0" fontId="8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69" fillId="0" borderId="55"/>
    <xf numFmtId="0" fontId="69" fillId="0" borderId="55"/>
    <xf numFmtId="0" fontId="69" fillId="0" borderId="55"/>
    <xf numFmtId="165" fontId="19" fillId="64" borderId="23">
      <alignment vertical="center"/>
    </xf>
    <xf numFmtId="166" fontId="9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1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97" fontId="50" fillId="0" borderId="55" applyFill="0" applyProtection="0"/>
    <xf numFmtId="197" fontId="50" fillId="0" borderId="55" applyFill="0" applyProtection="0"/>
    <xf numFmtId="197" fontId="50" fillId="0" borderId="55" applyFill="0" applyProtection="0"/>
    <xf numFmtId="204" fontId="50" fillId="0" borderId="55" applyFill="0" applyProtection="0"/>
    <xf numFmtId="204" fontId="50" fillId="0" borderId="55" applyFill="0" applyProtection="0"/>
    <xf numFmtId="204" fontId="50" fillId="0" borderId="55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98" fillId="0" borderId="49" applyNumberFormat="0" applyFont="0" applyFill="0" applyBorder="0" applyAlignment="0">
      <alignment vertical="center"/>
    </xf>
    <xf numFmtId="165" fontId="198" fillId="0" borderId="49" applyNumberFormat="0" applyFont="0" applyFill="0" applyBorder="0" applyAlignment="0">
      <alignment vertical="center"/>
    </xf>
    <xf numFmtId="165" fontId="199" fillId="0" borderId="49" applyNumberFormat="0" applyFont="0" applyFill="0" applyBorder="0" applyAlignment="0">
      <alignment vertical="center"/>
    </xf>
    <xf numFmtId="165" fontId="199" fillId="0" borderId="49" applyNumberFormat="0" applyFont="0" applyFill="0" applyBorder="0" applyAlignment="0">
      <alignment vertical="center"/>
    </xf>
    <xf numFmtId="165" fontId="199" fillId="0" borderId="49" applyNumberFormat="0" applyFont="0" applyFill="0" applyBorder="0" applyAlignment="0">
      <alignment vertical="center"/>
    </xf>
    <xf numFmtId="165" fontId="199" fillId="0" borderId="49" applyNumberFormat="0" applyFont="0" applyFill="0" applyBorder="0" applyAlignment="0">
      <alignment vertical="center"/>
    </xf>
    <xf numFmtId="165" fontId="198" fillId="0" borderId="49" applyNumberFormat="0" applyFont="0" applyFill="0" applyBorder="0" applyAlignment="0">
      <alignment vertical="center"/>
    </xf>
    <xf numFmtId="165" fontId="198" fillId="0" borderId="49" applyNumberFormat="0" applyFont="0" applyFill="0" applyBorder="0" applyAlignment="0">
      <alignment vertical="center"/>
    </xf>
    <xf numFmtId="165" fontId="198" fillId="0" borderId="49" applyNumberFormat="0" applyFont="0" applyFill="0" applyBorder="0" applyAlignment="0">
      <alignment vertical="center"/>
    </xf>
    <xf numFmtId="165" fontId="198" fillId="0" borderId="49" applyNumberFormat="0" applyFont="0" applyFill="0" applyBorder="0" applyAlignment="0">
      <alignment vertical="center"/>
    </xf>
    <xf numFmtId="165" fontId="198" fillId="0" borderId="49" applyNumberFormat="0" applyFont="0" applyFill="0" applyBorder="0" applyAlignment="0">
      <alignment vertical="center"/>
    </xf>
    <xf numFmtId="165" fontId="198" fillId="0" borderId="49" applyNumberFormat="0" applyFont="0" applyFill="0" applyBorder="0" applyAlignment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165" fontId="19" fillId="89" borderId="54">
      <alignment horizontal="center" vertical="center"/>
      <protection locked="0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97" fontId="50" fillId="0" borderId="55" applyFill="0" applyProtection="0"/>
    <xf numFmtId="197" fontId="50" fillId="0" borderId="55" applyFill="0" applyProtection="0"/>
    <xf numFmtId="197" fontId="50" fillId="0" borderId="55" applyFill="0" applyProtection="0"/>
    <xf numFmtId="204" fontId="50" fillId="0" borderId="55" applyFill="0" applyProtection="0"/>
    <xf numFmtId="204" fontId="50" fillId="0" borderId="55" applyFill="0" applyProtection="0"/>
    <xf numFmtId="204" fontId="50" fillId="0" borderId="55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9" fontId="38" fillId="2" borderId="29" applyBorder="0">
      <alignment horizontal="center" wrapText="1"/>
    </xf>
    <xf numFmtId="49" fontId="38" fillId="2" borderId="29" applyBorder="0">
      <alignment horizontal="center" wrapText="1"/>
    </xf>
    <xf numFmtId="49" fontId="38" fillId="2" borderId="29" applyBorder="0">
      <alignment horizontal="center" wrapText="1"/>
    </xf>
    <xf numFmtId="49" fontId="38" fillId="2" borderId="29" applyBorder="0">
      <alignment horizontal="center" wrapText="1"/>
    </xf>
    <xf numFmtId="49" fontId="38" fillId="2" borderId="29" applyBorder="0">
      <alignment horizontal="center" wrapText="1"/>
    </xf>
    <xf numFmtId="49" fontId="38" fillId="2" borderId="29" applyBorder="0">
      <alignment horizontal="center" wrapText="1"/>
    </xf>
    <xf numFmtId="0" fontId="46" fillId="2" borderId="29" applyBorder="0">
      <alignment horizontal="left" wrapText="1"/>
    </xf>
    <xf numFmtId="0" fontId="46" fillId="2" borderId="29" applyBorder="0">
      <alignment horizontal="left" wrapText="1"/>
    </xf>
    <xf numFmtId="0" fontId="46" fillId="2" borderId="29" applyBorder="0">
      <alignment horizontal="left" wrapText="1"/>
    </xf>
    <xf numFmtId="0" fontId="46" fillId="2" borderId="29" applyBorder="0">
      <alignment horizontal="left" wrapText="1"/>
    </xf>
    <xf numFmtId="0" fontId="46" fillId="2" borderId="29" applyBorder="0">
      <alignment horizontal="left" wrapText="1"/>
    </xf>
    <xf numFmtId="0" fontId="46" fillId="2" borderId="29" applyBorder="0">
      <alignment horizontal="left" wrapText="1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181" fontId="67" fillId="59" borderId="29"/>
    <xf numFmtId="181" fontId="67" fillId="59" borderId="29"/>
    <xf numFmtId="181" fontId="67" fillId="59" borderId="29"/>
    <xf numFmtId="181" fontId="67" fillId="59" borderId="29"/>
    <xf numFmtId="186" fontId="72" fillId="60" borderId="29" applyFont="0" applyFill="0" applyBorder="0" applyAlignment="0" applyProtection="0"/>
    <xf numFmtId="186" fontId="72" fillId="60" borderId="29" applyFont="0" applyFill="0" applyBorder="0" applyAlignment="0" applyProtection="0"/>
    <xf numFmtId="186" fontId="72" fillId="60" borderId="29" applyFont="0" applyFill="0" applyBorder="0" applyAlignment="0" applyProtection="0"/>
    <xf numFmtId="186" fontId="72" fillId="60" borderId="29" applyFont="0" applyFill="0" applyBorder="0" applyAlignment="0" applyProtection="0"/>
    <xf numFmtId="0" fontId="69" fillId="0" borderId="55"/>
    <xf numFmtId="0" fontId="69" fillId="0" borderId="55"/>
    <xf numFmtId="0" fontId="69" fillId="0" borderId="55"/>
    <xf numFmtId="181" fontId="79" fillId="62" borderId="29">
      <alignment vertical="center"/>
    </xf>
    <xf numFmtId="181" fontId="79" fillId="62" borderId="29">
      <alignment vertical="center"/>
    </xf>
    <xf numFmtId="181" fontId="79" fillId="62" borderId="29">
      <alignment vertical="center"/>
    </xf>
    <xf numFmtId="181" fontId="79" fillId="62" borderId="29">
      <alignment vertical="center"/>
    </xf>
    <xf numFmtId="181" fontId="79" fillId="62" borderId="29">
      <alignment vertical="center"/>
    </xf>
    <xf numFmtId="181" fontId="79" fillId="62" borderId="29">
      <alignment vertical="center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9" fillId="70" borderId="29">
      <alignment horizontal="center" vertical="center" wrapText="1"/>
      <protection locked="0"/>
    </xf>
    <xf numFmtId="0" fontId="9" fillId="70" borderId="29">
      <alignment horizontal="center" vertical="center" wrapText="1"/>
      <protection locked="0"/>
    </xf>
    <xf numFmtId="0" fontId="9" fillId="70" borderId="29">
      <alignment horizontal="center" vertical="center" wrapText="1"/>
      <protection locked="0"/>
    </xf>
    <xf numFmtId="0" fontId="9" fillId="70" borderId="29">
      <alignment horizontal="center" vertical="center" wrapText="1"/>
      <protection locked="0"/>
    </xf>
    <xf numFmtId="0" fontId="9" fillId="70" borderId="29">
      <alignment horizontal="center" vertical="center" wrapText="1"/>
      <protection locked="0"/>
    </xf>
    <xf numFmtId="0" fontId="9" fillId="70" borderId="29">
      <alignment horizontal="center" vertical="center" wrapText="1"/>
      <protection locked="0"/>
    </xf>
    <xf numFmtId="10" fontId="66" fillId="3" borderId="29" applyNumberFormat="0" applyBorder="0" applyAlignment="0" applyProtection="0"/>
    <xf numFmtId="10" fontId="66" fillId="3" borderId="29" applyNumberFormat="0" applyBorder="0" applyAlignment="0" applyProtection="0"/>
    <xf numFmtId="10" fontId="66" fillId="3" borderId="29" applyNumberFormat="0" applyBorder="0" applyAlignment="0" applyProtection="0"/>
    <xf numFmtId="10" fontId="66" fillId="3" borderId="29" applyNumberFormat="0" applyBorder="0" applyAlignment="0" applyProtection="0"/>
    <xf numFmtId="10" fontId="66" fillId="3" borderId="29" applyNumberFormat="0" applyBorder="0" applyAlignment="0" applyProtection="0"/>
    <xf numFmtId="38" fontId="162" fillId="61" borderId="29" applyNumberFormat="0" applyFont="0" applyAlignment="0" applyProtection="0"/>
    <xf numFmtId="38" fontId="162" fillId="61" borderId="29" applyNumberFormat="0" applyFont="0" applyAlignment="0" applyProtection="0"/>
    <xf numFmtId="38" fontId="162" fillId="61" borderId="29" applyNumberFormat="0" applyFont="0" applyAlignment="0" applyProtection="0"/>
    <xf numFmtId="38" fontId="162" fillId="61" borderId="29" applyNumberFormat="0" applyFont="0" applyAlignment="0" applyProtection="0"/>
    <xf numFmtId="223" fontId="167" fillId="0" borderId="29">
      <alignment horizontal="right"/>
      <protection locked="0"/>
    </xf>
    <xf numFmtId="223" fontId="167" fillId="0" borderId="29">
      <alignment horizontal="right"/>
      <protection locked="0"/>
    </xf>
    <xf numFmtId="223" fontId="167" fillId="0" borderId="29">
      <alignment horizontal="right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30" fontId="178" fillId="0" borderId="29" applyBorder="0">
      <alignment horizontal="center"/>
    </xf>
    <xf numFmtId="230" fontId="178" fillId="0" borderId="29" applyBorder="0">
      <alignment horizontal="center"/>
    </xf>
    <xf numFmtId="230" fontId="178" fillId="0" borderId="29" applyBorder="0">
      <alignment horizontal="center"/>
    </xf>
    <xf numFmtId="231" fontId="179" fillId="0" borderId="29" applyBorder="0">
      <alignment horizontal="center"/>
    </xf>
    <xf numFmtId="231" fontId="179" fillId="0" borderId="29" applyBorder="0">
      <alignment horizontal="center"/>
    </xf>
    <xf numFmtId="231" fontId="179" fillId="0" borderId="29" applyBorder="0">
      <alignment horizontal="center"/>
    </xf>
    <xf numFmtId="181" fontId="193" fillId="71" borderId="29">
      <alignment horizontal="center" vertical="center" wrapText="1"/>
      <protection locked="0"/>
    </xf>
    <xf numFmtId="181" fontId="193" fillId="71" borderId="29">
      <alignment horizontal="center" vertical="center" wrapText="1"/>
      <protection locked="0"/>
    </xf>
    <xf numFmtId="181" fontId="193" fillId="71" borderId="29">
      <alignment horizontal="center" vertical="center" wrapText="1"/>
      <protection locked="0"/>
    </xf>
    <xf numFmtId="181" fontId="193" fillId="71" borderId="29">
      <alignment horizontal="center" vertical="center" wrapText="1"/>
      <protection locked="0"/>
    </xf>
    <xf numFmtId="181" fontId="193" fillId="71" borderId="29">
      <alignment horizontal="center" vertical="center" wrapText="1"/>
      <protection locked="0"/>
    </xf>
    <xf numFmtId="181" fontId="193" fillId="71" borderId="29">
      <alignment horizontal="center" vertical="center" wrapText="1"/>
      <protection locked="0"/>
    </xf>
    <xf numFmtId="10" fontId="69" fillId="0" borderId="29"/>
    <xf numFmtId="10" fontId="69" fillId="0" borderId="29"/>
    <xf numFmtId="10" fontId="69" fillId="0" borderId="29"/>
    <xf numFmtId="10" fontId="69" fillId="0" borderId="29"/>
    <xf numFmtId="40" fontId="8" fillId="75" borderId="29"/>
    <xf numFmtId="40" fontId="8" fillId="75" borderId="29"/>
    <xf numFmtId="40" fontId="8" fillId="75" borderId="29"/>
    <xf numFmtId="40" fontId="8" fillId="75" borderId="29"/>
    <xf numFmtId="40" fontId="8" fillId="75" borderId="29"/>
    <xf numFmtId="40" fontId="8" fillId="75" borderId="29"/>
    <xf numFmtId="40" fontId="8" fillId="76" borderId="29"/>
    <xf numFmtId="40" fontId="8" fillId="76" borderId="29"/>
    <xf numFmtId="40" fontId="8" fillId="76" borderId="29"/>
    <xf numFmtId="40" fontId="8" fillId="76" borderId="29"/>
    <xf numFmtId="40" fontId="8" fillId="76" borderId="29"/>
    <xf numFmtId="40" fontId="8" fillId="76" borderId="29"/>
    <xf numFmtId="0" fontId="90" fillId="86" borderId="29">
      <alignment horizontal="right" wrapText="1"/>
      <protection locked="0"/>
    </xf>
    <xf numFmtId="0" fontId="90" fillId="86" borderId="29">
      <alignment horizontal="right" wrapText="1"/>
      <protection locked="0"/>
    </xf>
    <xf numFmtId="0" fontId="90" fillId="86" borderId="29">
      <alignment horizontal="right" wrapText="1"/>
      <protection locked="0"/>
    </xf>
    <xf numFmtId="0" fontId="90" fillId="86" borderId="29">
      <alignment horizontal="right" wrapText="1"/>
      <protection locked="0"/>
    </xf>
    <xf numFmtId="0" fontId="90" fillId="86" borderId="29">
      <alignment horizontal="right" wrapText="1"/>
      <protection locked="0"/>
    </xf>
    <xf numFmtId="0" fontId="90" fillId="86" borderId="29">
      <alignment horizontal="right" wrapText="1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181" fontId="10" fillId="86" borderId="29" applyNumberFormat="0" applyFill="0" applyBorder="0" applyProtection="0">
      <alignment vertical="center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97" fontId="50" fillId="0" borderId="55" applyFill="0" applyProtection="0"/>
    <xf numFmtId="197" fontId="50" fillId="0" borderId="55" applyFill="0" applyProtection="0"/>
    <xf numFmtId="197" fontId="50" fillId="0" borderId="55" applyFill="0" applyProtection="0"/>
    <xf numFmtId="204" fontId="50" fillId="0" borderId="55" applyFill="0" applyProtection="0"/>
    <xf numFmtId="204" fontId="50" fillId="0" borderId="55" applyFill="0" applyProtection="0"/>
    <xf numFmtId="204" fontId="50" fillId="0" borderId="55" applyFill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167" fontId="19" fillId="89" borderId="29">
      <alignment horizontal="center" vertical="center"/>
      <protection locked="0"/>
    </xf>
    <xf numFmtId="0" fontId="3" fillId="0" borderId="0"/>
    <xf numFmtId="209" fontId="3" fillId="0" borderId="0"/>
    <xf numFmtId="209" fontId="3" fillId="0" borderId="0"/>
    <xf numFmtId="0" fontId="3" fillId="0" borderId="0"/>
    <xf numFmtId="209" fontId="10" fillId="0" borderId="0"/>
    <xf numFmtId="0" fontId="8" fillId="0" borderId="0"/>
    <xf numFmtId="0" fontId="10" fillId="0" borderId="0"/>
    <xf numFmtId="0" fontId="8" fillId="0" borderId="0"/>
    <xf numFmtId="0" fontId="2" fillId="0" borderId="0"/>
    <xf numFmtId="0" fontId="2" fillId="0" borderId="0"/>
    <xf numFmtId="9" fontId="253" fillId="0" borderId="0" applyFont="0" applyFill="0" applyBorder="0" applyAlignment="0" applyProtection="0"/>
    <xf numFmtId="209" fontId="1" fillId="0" borderId="0"/>
    <xf numFmtId="209" fontId="1" fillId="0" borderId="0"/>
    <xf numFmtId="166" fontId="1" fillId="0" borderId="0" applyFont="0" applyFill="0" applyBorder="0" applyAlignment="0" applyProtection="0"/>
    <xf numFmtId="209" fontId="1" fillId="0" borderId="0"/>
    <xf numFmtId="209" fontId="1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390">
    <xf numFmtId="0" fontId="0" fillId="0" borderId="0" xfId="0"/>
    <xf numFmtId="49" fontId="269" fillId="0" borderId="0" xfId="8" applyNumberFormat="1" applyFont="1" applyFill="1" applyBorder="1"/>
    <xf numFmtId="0" fontId="270" fillId="0" borderId="0" xfId="3419" applyFont="1" applyFill="1" applyBorder="1"/>
    <xf numFmtId="0" fontId="270" fillId="0" borderId="0" xfId="3419" applyFont="1" applyFill="1" applyBorder="1" applyAlignment="1">
      <alignment horizontal="center"/>
    </xf>
    <xf numFmtId="0" fontId="270" fillId="0" borderId="56" xfId="3419" applyFont="1" applyFill="1" applyBorder="1"/>
    <xf numFmtId="0" fontId="270" fillId="0" borderId="62" xfId="3419" applyFont="1" applyFill="1" applyBorder="1"/>
    <xf numFmtId="0" fontId="270" fillId="90" borderId="0" xfId="3419" applyFont="1" applyFill="1" applyBorder="1"/>
    <xf numFmtId="49" fontId="271" fillId="0" borderId="0" xfId="8" applyNumberFormat="1" applyFont="1" applyFill="1" applyBorder="1" applyAlignment="1"/>
    <xf numFmtId="0" fontId="272" fillId="91" borderId="0" xfId="8" applyFont="1" applyFill="1" applyBorder="1" applyAlignment="1">
      <alignment horizontal="center"/>
    </xf>
    <xf numFmtId="0" fontId="272" fillId="91" borderId="56" xfId="8" applyFont="1" applyFill="1" applyBorder="1" applyAlignment="1">
      <alignment horizontal="center"/>
    </xf>
    <xf numFmtId="0" fontId="272" fillId="91" borderId="0" xfId="12" applyFont="1" applyFill="1" applyBorder="1" applyAlignment="1">
      <alignment horizontal="center"/>
    </xf>
    <xf numFmtId="0" fontId="273" fillId="91" borderId="0" xfId="0" applyFont="1" applyFill="1" applyAlignment="1">
      <alignment horizontal="center" vertical="center" wrapText="1"/>
    </xf>
    <xf numFmtId="0" fontId="274" fillId="90" borderId="0" xfId="0" applyFont="1" applyFill="1" applyAlignment="1">
      <alignment horizontal="center" vertical="center" wrapText="1"/>
    </xf>
    <xf numFmtId="49" fontId="270" fillId="0" borderId="59" xfId="8" applyNumberFormat="1" applyFont="1" applyFill="1" applyBorder="1" applyAlignment="1"/>
    <xf numFmtId="0" fontId="275" fillId="90" borderId="59" xfId="8" applyFont="1" applyFill="1" applyBorder="1" applyAlignment="1">
      <alignment horizontal="center"/>
    </xf>
    <xf numFmtId="0" fontId="275" fillId="90" borderId="57" xfId="8" applyFont="1" applyFill="1" applyBorder="1" applyAlignment="1">
      <alignment horizontal="center"/>
    </xf>
    <xf numFmtId="0" fontId="275" fillId="90" borderId="59" xfId="12" applyFont="1" applyFill="1" applyBorder="1" applyAlignment="1">
      <alignment horizontal="center"/>
    </xf>
    <xf numFmtId="0" fontId="274" fillId="90" borderId="7" xfId="0" applyFont="1" applyFill="1" applyBorder="1" applyAlignment="1">
      <alignment horizontal="center" vertical="center" wrapText="1"/>
    </xf>
    <xf numFmtId="49" fontId="270" fillId="0" borderId="0" xfId="8" applyNumberFormat="1" applyFont="1" applyFill="1" applyBorder="1" applyAlignment="1"/>
    <xf numFmtId="0" fontId="275" fillId="90" borderId="0" xfId="8" applyFont="1" applyFill="1" applyBorder="1" applyAlignment="1">
      <alignment horizontal="center"/>
    </xf>
    <xf numFmtId="0" fontId="275" fillId="90" borderId="56" xfId="8" applyFont="1" applyFill="1" applyBorder="1" applyAlignment="1">
      <alignment horizontal="center"/>
    </xf>
    <xf numFmtId="0" fontId="275" fillId="90" borderId="0" xfId="12" applyFont="1" applyFill="1" applyBorder="1" applyAlignment="1">
      <alignment horizontal="center"/>
    </xf>
    <xf numFmtId="49" fontId="270" fillId="0" borderId="0" xfId="8" applyNumberFormat="1" applyFont="1" applyFill="1" applyBorder="1"/>
    <xf numFmtId="3" fontId="270" fillId="0" borderId="0" xfId="8" applyNumberFormat="1" applyFont="1" applyFill="1" applyBorder="1" applyAlignment="1">
      <alignment horizontal="right" indent="1"/>
    </xf>
    <xf numFmtId="3" fontId="270" fillId="92" borderId="56" xfId="8" applyNumberFormat="1" applyFont="1" applyFill="1" applyBorder="1" applyAlignment="1">
      <alignment horizontal="right" indent="1"/>
    </xf>
    <xf numFmtId="171" fontId="270" fillId="91" borderId="62" xfId="13" applyNumberFormat="1" applyFont="1" applyFill="1" applyBorder="1" applyAlignment="1">
      <alignment horizontal="right" indent="1"/>
    </xf>
    <xf numFmtId="0" fontId="277" fillId="0" borderId="0" xfId="3626" applyFont="1" applyFill="1" applyBorder="1" applyAlignment="1">
      <alignment vertical="center"/>
    </xf>
    <xf numFmtId="0" fontId="270" fillId="0" borderId="0" xfId="3626" applyFont="1" applyFill="1" applyBorder="1" applyAlignment="1">
      <alignment horizontal="left" vertical="center" indent="1"/>
    </xf>
    <xf numFmtId="0" fontId="278" fillId="0" borderId="0" xfId="3626" applyFont="1" applyFill="1" applyBorder="1" applyAlignment="1">
      <alignment horizontal="left" vertical="center" indent="5"/>
    </xf>
    <xf numFmtId="0" fontId="270" fillId="0" borderId="0" xfId="3626" applyFont="1" applyFill="1" applyBorder="1" applyAlignment="1">
      <alignment horizontal="left" vertical="center" indent="2"/>
    </xf>
    <xf numFmtId="49" fontId="270" fillId="0" borderId="0" xfId="8" applyNumberFormat="1" applyFont="1" applyFill="1" applyBorder="1" applyAlignment="1">
      <alignment horizontal="left" indent="2"/>
    </xf>
    <xf numFmtId="0" fontId="279" fillId="90" borderId="0" xfId="3419" applyFont="1" applyFill="1" applyBorder="1"/>
    <xf numFmtId="164" fontId="270" fillId="0" borderId="59" xfId="8" applyNumberFormat="1" applyFont="1" applyFill="1" applyBorder="1" applyAlignment="1">
      <alignment horizontal="right" indent="1"/>
    </xf>
    <xf numFmtId="171" fontId="270" fillId="91" borderId="57" xfId="13" applyNumberFormat="1" applyFont="1" applyFill="1" applyBorder="1" applyAlignment="1">
      <alignment horizontal="right" indent="1"/>
    </xf>
    <xf numFmtId="49" fontId="280" fillId="0" borderId="0" xfId="8" applyNumberFormat="1" applyFont="1" applyFill="1" applyBorder="1"/>
    <xf numFmtId="49" fontId="280" fillId="0" borderId="56" xfId="8" applyNumberFormat="1" applyFont="1" applyFill="1" applyBorder="1"/>
    <xf numFmtId="49" fontId="280" fillId="0" borderId="62" xfId="8" applyNumberFormat="1" applyFont="1" applyFill="1" applyBorder="1"/>
    <xf numFmtId="49" fontId="276" fillId="0" borderId="55" xfId="8" applyNumberFormat="1" applyFont="1" applyFill="1" applyBorder="1" applyAlignment="1">
      <alignment horizontal="left"/>
    </xf>
    <xf numFmtId="3" fontId="276" fillId="0" borderId="55" xfId="8" applyNumberFormat="1" applyFont="1" applyFill="1" applyBorder="1" applyAlignment="1">
      <alignment horizontal="right" indent="1"/>
    </xf>
    <xf numFmtId="3" fontId="276" fillId="92" borderId="58" xfId="8" applyNumberFormat="1" applyFont="1" applyFill="1" applyBorder="1" applyAlignment="1">
      <alignment horizontal="right" indent="1"/>
    </xf>
    <xf numFmtId="3" fontId="276" fillId="93" borderId="58" xfId="8" applyNumberFormat="1" applyFont="1" applyFill="1" applyBorder="1" applyAlignment="1">
      <alignment horizontal="right" indent="1"/>
    </xf>
    <xf numFmtId="171" fontId="276" fillId="91" borderId="60" xfId="13" applyNumberFormat="1" applyFont="1" applyFill="1" applyBorder="1" applyAlignment="1">
      <alignment horizontal="right" indent="1"/>
    </xf>
    <xf numFmtId="49" fontId="271" fillId="0" borderId="0" xfId="8" applyNumberFormat="1" applyFont="1" applyFill="1" applyBorder="1" applyAlignment="1">
      <alignment horizontal="left" indent="1"/>
    </xf>
    <xf numFmtId="171" fontId="271" fillId="0" borderId="0" xfId="17" applyNumberFormat="1" applyFont="1" applyFill="1" applyBorder="1" applyAlignment="1">
      <alignment horizontal="right" indent="1"/>
    </xf>
    <xf numFmtId="171" fontId="271" fillId="92" borderId="56" xfId="17" applyNumberFormat="1" applyFont="1" applyFill="1" applyBorder="1" applyAlignment="1">
      <alignment horizontal="right" indent="1"/>
    </xf>
    <xf numFmtId="171" fontId="271" fillId="93" borderId="56" xfId="17" applyNumberFormat="1" applyFont="1" applyFill="1" applyBorder="1" applyAlignment="1">
      <alignment horizontal="right" indent="1"/>
    </xf>
    <xf numFmtId="250" fontId="271" fillId="91" borderId="62" xfId="13" applyNumberFormat="1" applyFont="1" applyFill="1" applyBorder="1" applyAlignment="1">
      <alignment horizontal="right" indent="1"/>
    </xf>
    <xf numFmtId="49" fontId="270" fillId="0" borderId="0" xfId="8" applyNumberFormat="1" applyFont="1" applyFill="1" applyBorder="1" applyAlignment="1">
      <alignment horizontal="left"/>
    </xf>
    <xf numFmtId="3" fontId="270" fillId="93" borderId="56" xfId="8" applyNumberFormat="1" applyFont="1" applyFill="1" applyBorder="1" applyAlignment="1">
      <alignment horizontal="right" indent="1"/>
    </xf>
    <xf numFmtId="49" fontId="276" fillId="0" borderId="0" xfId="8" applyNumberFormat="1" applyFont="1" applyFill="1" applyBorder="1" applyAlignment="1"/>
    <xf numFmtId="3" fontId="276" fillId="0" borderId="0" xfId="8" applyNumberFormat="1" applyFont="1" applyFill="1" applyBorder="1" applyAlignment="1">
      <alignment horizontal="right" indent="1"/>
    </xf>
    <xf numFmtId="3" fontId="276" fillId="92" borderId="56" xfId="8" applyNumberFormat="1" applyFont="1" applyFill="1" applyBorder="1" applyAlignment="1">
      <alignment horizontal="right" indent="1"/>
    </xf>
    <xf numFmtId="3" fontId="276" fillId="93" borderId="56" xfId="8" applyNumberFormat="1" applyFont="1" applyFill="1" applyBorder="1" applyAlignment="1">
      <alignment horizontal="right" indent="1"/>
    </xf>
    <xf numFmtId="171" fontId="276" fillId="91" borderId="0" xfId="13" applyNumberFormat="1" applyFont="1" applyFill="1" applyBorder="1" applyAlignment="1">
      <alignment horizontal="right" indent="1"/>
    </xf>
    <xf numFmtId="49" fontId="271" fillId="0" borderId="0" xfId="8" applyNumberFormat="1" applyFont="1" applyFill="1" applyBorder="1" applyAlignment="1">
      <alignment horizontal="left"/>
    </xf>
    <xf numFmtId="49" fontId="271" fillId="0" borderId="7" xfId="8" applyNumberFormat="1" applyFont="1" applyFill="1" applyBorder="1" applyAlignment="1">
      <alignment horizontal="left" indent="1"/>
    </xf>
    <xf numFmtId="171" fontId="271" fillId="0" borderId="7" xfId="17" applyNumberFormat="1" applyFont="1" applyFill="1" applyBorder="1" applyAlignment="1">
      <alignment horizontal="right" indent="1"/>
    </xf>
    <xf numFmtId="171" fontId="271" fillId="92" borderId="57" xfId="17" applyNumberFormat="1" applyFont="1" applyFill="1" applyBorder="1" applyAlignment="1">
      <alignment horizontal="right" indent="1"/>
    </xf>
    <xf numFmtId="171" fontId="271" fillId="93" borderId="57" xfId="17" applyNumberFormat="1" applyFont="1" applyFill="1" applyBorder="1" applyAlignment="1">
      <alignment horizontal="right" indent="1"/>
    </xf>
    <xf numFmtId="250" fontId="271" fillId="91" borderId="57" xfId="13" applyNumberFormat="1" applyFont="1" applyFill="1" applyBorder="1" applyAlignment="1">
      <alignment horizontal="right" indent="1"/>
    </xf>
    <xf numFmtId="0" fontId="270" fillId="0" borderId="0" xfId="8" applyNumberFormat="1" applyFont="1" applyFill="1" applyBorder="1" applyAlignment="1">
      <alignment horizontal="left" wrapText="1"/>
    </xf>
    <xf numFmtId="2" fontId="270" fillId="0" borderId="0" xfId="8" applyNumberFormat="1" applyFont="1" applyFill="1" applyBorder="1" applyAlignment="1"/>
    <xf numFmtId="2" fontId="270" fillId="0" borderId="56" xfId="8" applyNumberFormat="1" applyFont="1" applyFill="1" applyBorder="1" applyAlignment="1"/>
    <xf numFmtId="170" fontId="272" fillId="0" borderId="0" xfId="8" applyNumberFormat="1" applyFont="1" applyFill="1" applyBorder="1" applyAlignment="1"/>
    <xf numFmtId="164" fontId="272" fillId="0" borderId="0" xfId="8" applyNumberFormat="1" applyFont="1" applyFill="1" applyBorder="1" applyAlignment="1"/>
    <xf numFmtId="41" fontId="272" fillId="0" borderId="0" xfId="8" applyNumberFormat="1" applyFont="1" applyFill="1" applyBorder="1" applyAlignment="1"/>
    <xf numFmtId="2" fontId="270" fillId="0" borderId="62" xfId="8" applyNumberFormat="1" applyFont="1" applyFill="1" applyBorder="1" applyAlignment="1"/>
    <xf numFmtId="169" fontId="270" fillId="0" borderId="0" xfId="21" applyFont="1" applyFill="1" applyBorder="1" applyAlignment="1"/>
    <xf numFmtId="169" fontId="270" fillId="0" borderId="56" xfId="21" applyFont="1" applyFill="1" applyBorder="1" applyAlignment="1"/>
    <xf numFmtId="49" fontId="271" fillId="0" borderId="0" xfId="8" applyNumberFormat="1" applyFont="1" applyFill="1" applyBorder="1" applyAlignment="1">
      <alignment wrapText="1"/>
    </xf>
    <xf numFmtId="0" fontId="281" fillId="0" borderId="0" xfId="8" applyFont="1" applyFill="1" applyBorder="1" applyAlignment="1"/>
    <xf numFmtId="3" fontId="281" fillId="0" borderId="0" xfId="8" applyNumberFormat="1" applyFont="1" applyFill="1" applyBorder="1" applyAlignment="1">
      <alignment horizontal="right" indent="1"/>
    </xf>
    <xf numFmtId="3" fontId="281" fillId="92" borderId="56" xfId="8" applyNumberFormat="1" applyFont="1" applyFill="1" applyBorder="1" applyAlignment="1">
      <alignment horizontal="right" indent="1"/>
    </xf>
    <xf numFmtId="3" fontId="281" fillId="93" borderId="56" xfId="8" applyNumberFormat="1" applyFont="1" applyFill="1" applyBorder="1" applyAlignment="1">
      <alignment horizontal="right" indent="1"/>
    </xf>
    <xf numFmtId="171" fontId="281" fillId="91" borderId="0" xfId="13" applyNumberFormat="1" applyFont="1" applyFill="1" applyBorder="1" applyAlignment="1">
      <alignment horizontal="right" indent="1"/>
    </xf>
    <xf numFmtId="0" fontId="281" fillId="0" borderId="0" xfId="3419" applyFont="1" applyFill="1" applyBorder="1"/>
    <xf numFmtId="49" fontId="281" fillId="0" borderId="0" xfId="8" applyNumberFormat="1" applyFont="1" applyFill="1" applyBorder="1" applyAlignment="1"/>
    <xf numFmtId="49" fontId="270" fillId="0" borderId="0" xfId="8" applyNumberFormat="1" applyFont="1" applyFill="1" applyBorder="1" applyAlignment="1">
      <alignment horizontal="left" indent="1"/>
    </xf>
    <xf numFmtId="0" fontId="271" fillId="91" borderId="62" xfId="13" applyNumberFormat="1" applyFont="1" applyFill="1" applyBorder="1" applyAlignment="1">
      <alignment horizontal="right" indent="1"/>
    </xf>
    <xf numFmtId="171" fontId="271" fillId="0" borderId="56" xfId="17" applyNumberFormat="1" applyFont="1" applyFill="1" applyBorder="1" applyAlignment="1">
      <alignment horizontal="right" indent="1"/>
    </xf>
    <xf numFmtId="171" fontId="282" fillId="0" borderId="62" xfId="17" applyNumberFormat="1" applyFont="1" applyFill="1" applyBorder="1" applyAlignment="1">
      <alignment horizontal="right" indent="1"/>
    </xf>
    <xf numFmtId="0" fontId="270" fillId="0" borderId="7" xfId="8" applyNumberFormat="1" applyFont="1" applyFill="1" applyBorder="1" applyAlignment="1">
      <alignment horizontal="left" wrapText="1"/>
    </xf>
    <xf numFmtId="171" fontId="270" fillId="0" borderId="7" xfId="13" applyNumberFormat="1" applyFont="1" applyFill="1" applyBorder="1" applyAlignment="1">
      <alignment horizontal="right" indent="1"/>
    </xf>
    <xf numFmtId="171" fontId="270" fillId="92" borderId="57" xfId="13" applyNumberFormat="1" applyFont="1" applyFill="1" applyBorder="1" applyAlignment="1">
      <alignment horizontal="right" indent="1"/>
    </xf>
    <xf numFmtId="171" fontId="270" fillId="93" borderId="57" xfId="13" applyNumberFormat="1" applyFont="1" applyFill="1" applyBorder="1" applyAlignment="1">
      <alignment horizontal="right" indent="1"/>
    </xf>
    <xf numFmtId="0" fontId="272" fillId="0" borderId="0" xfId="8" applyFont="1" applyFill="1" applyBorder="1" applyAlignment="1"/>
    <xf numFmtId="0" fontId="272" fillId="0" borderId="56" xfId="8" applyFont="1" applyFill="1" applyBorder="1" applyAlignment="1"/>
    <xf numFmtId="0" fontId="272" fillId="0" borderId="62" xfId="8" applyFont="1" applyFill="1" applyBorder="1" applyAlignment="1"/>
    <xf numFmtId="172" fontId="270" fillId="0" borderId="0" xfId="8" applyNumberFormat="1" applyFont="1" applyFill="1" applyBorder="1" applyAlignment="1">
      <alignment horizontal="right" indent="1"/>
    </xf>
    <xf numFmtId="173" fontId="270" fillId="92" borderId="56" xfId="8" applyNumberFormat="1" applyFont="1" applyFill="1" applyBorder="1" applyAlignment="1">
      <alignment horizontal="right" indent="1"/>
    </xf>
    <xf numFmtId="173" fontId="270" fillId="93" borderId="56" xfId="8" applyNumberFormat="1" applyFont="1" applyFill="1" applyBorder="1" applyAlignment="1">
      <alignment horizontal="right" indent="1"/>
    </xf>
    <xf numFmtId="171" fontId="270" fillId="93" borderId="56" xfId="13" applyNumberFormat="1" applyFont="1" applyFill="1" applyBorder="1" applyAlignment="1">
      <alignment horizontal="right" indent="1"/>
    </xf>
    <xf numFmtId="171" fontId="270" fillId="91" borderId="0" xfId="13" applyNumberFormat="1" applyFont="1" applyFill="1" applyBorder="1" applyAlignment="1">
      <alignment horizontal="right" indent="1"/>
    </xf>
    <xf numFmtId="3" fontId="270" fillId="0" borderId="56" xfId="8" applyNumberFormat="1" applyFont="1" applyFill="1" applyBorder="1" applyAlignment="1">
      <alignment horizontal="right" indent="1"/>
    </xf>
    <xf numFmtId="3" fontId="270" fillId="0" borderId="62" xfId="8" applyNumberFormat="1" applyFont="1" applyFill="1" applyBorder="1" applyAlignment="1">
      <alignment horizontal="right" indent="1"/>
    </xf>
    <xf numFmtId="0" fontId="272" fillId="0" borderId="56" xfId="8" applyFont="1" applyFill="1" applyBorder="1" applyAlignment="1">
      <alignment horizontal="right" indent="1"/>
    </xf>
    <xf numFmtId="169" fontId="270" fillId="0" borderId="0" xfId="21" applyFont="1" applyFill="1" applyBorder="1" applyAlignment="1">
      <alignment horizontal="right" indent="1"/>
    </xf>
    <xf numFmtId="0" fontId="272" fillId="0" borderId="62" xfId="8" applyFont="1" applyFill="1" applyBorder="1" applyAlignment="1">
      <alignment horizontal="right" indent="1"/>
    </xf>
    <xf numFmtId="164" fontId="270" fillId="0" borderId="0" xfId="8" applyNumberFormat="1" applyFont="1" applyFill="1" applyBorder="1" applyAlignment="1">
      <alignment horizontal="right" indent="1"/>
    </xf>
    <xf numFmtId="41" fontId="270" fillId="0" borderId="0" xfId="8" applyNumberFormat="1" applyFont="1" applyFill="1" applyBorder="1" applyAlignment="1">
      <alignment horizontal="right" indent="1"/>
    </xf>
    <xf numFmtId="1" fontId="270" fillId="0" borderId="56" xfId="8" applyNumberFormat="1" applyFont="1" applyFill="1" applyBorder="1" applyAlignment="1">
      <alignment horizontal="right" indent="1"/>
    </xf>
    <xf numFmtId="1" fontId="270" fillId="0" borderId="62" xfId="8" applyNumberFormat="1" applyFont="1" applyFill="1" applyBorder="1" applyAlignment="1">
      <alignment horizontal="right" indent="1"/>
    </xf>
    <xf numFmtId="171" fontId="271" fillId="0" borderId="56" xfId="8" applyNumberFormat="1" applyFont="1" applyFill="1" applyBorder="1" applyAlignment="1">
      <alignment horizontal="right" indent="1"/>
    </xf>
    <xf numFmtId="171" fontId="270" fillId="0" borderId="62" xfId="13" applyNumberFormat="1" applyFont="1" applyFill="1" applyBorder="1" applyAlignment="1">
      <alignment horizontal="right" indent="1"/>
    </xf>
    <xf numFmtId="0" fontId="270" fillId="0" borderId="0" xfId="8" applyNumberFormat="1" applyFont="1" applyFill="1" applyBorder="1" applyAlignment="1">
      <alignment horizontal="left" wrapText="1" indent="1"/>
    </xf>
    <xf numFmtId="41" fontId="270" fillId="0" borderId="56" xfId="8" applyNumberFormat="1" applyFont="1" applyFill="1" applyBorder="1" applyAlignment="1">
      <alignment horizontal="right" indent="1"/>
    </xf>
    <xf numFmtId="171" fontId="270" fillId="0" borderId="0" xfId="13" applyNumberFormat="1" applyFont="1" applyFill="1" applyBorder="1" applyAlignment="1">
      <alignment horizontal="right" indent="1"/>
    </xf>
    <xf numFmtId="0" fontId="270" fillId="0" borderId="7" xfId="8" applyNumberFormat="1" applyFont="1" applyFill="1" applyBorder="1" applyAlignment="1">
      <alignment horizontal="left" wrapText="1" indent="1"/>
    </xf>
    <xf numFmtId="171" fontId="270" fillId="91" borderId="61" xfId="13" applyNumberFormat="1" applyFont="1" applyFill="1" applyBorder="1" applyAlignment="1">
      <alignment horizontal="right" indent="1"/>
    </xf>
    <xf numFmtId="49" fontId="283" fillId="0" borderId="0" xfId="8" applyNumberFormat="1" applyFont="1" applyFill="1" applyBorder="1"/>
    <xf numFmtId="49" fontId="270" fillId="0" borderId="0" xfId="3419" applyNumberFormat="1" applyFont="1" applyFill="1" applyBorder="1" applyAlignment="1">
      <alignment horizontal="left" indent="1"/>
    </xf>
    <xf numFmtId="3" fontId="270" fillId="0" borderId="0" xfId="3419" applyNumberFormat="1" applyFont="1" applyFill="1" applyBorder="1" applyAlignment="1">
      <alignment horizontal="right" indent="1"/>
    </xf>
    <xf numFmtId="3" fontId="270" fillId="0" borderId="59" xfId="3419" applyNumberFormat="1" applyFont="1" applyFill="1" applyBorder="1" applyAlignment="1">
      <alignment horizontal="right" indent="1"/>
    </xf>
    <xf numFmtId="3" fontId="270" fillId="92" borderId="57" xfId="8" applyNumberFormat="1" applyFont="1" applyFill="1" applyBorder="1" applyAlignment="1">
      <alignment horizontal="right" indent="1"/>
    </xf>
    <xf numFmtId="3" fontId="270" fillId="93" borderId="57" xfId="8" applyNumberFormat="1" applyFont="1" applyFill="1" applyBorder="1" applyAlignment="1">
      <alignment horizontal="right" indent="1"/>
    </xf>
    <xf numFmtId="49" fontId="269" fillId="0" borderId="0" xfId="8" applyNumberFormat="1" applyFont="1" applyFill="1" applyBorder="1" applyAlignment="1"/>
    <xf numFmtId="173" fontId="270" fillId="0" borderId="0" xfId="8" applyNumberFormat="1" applyFont="1" applyFill="1" applyBorder="1" applyAlignment="1">
      <alignment horizontal="right" indent="1"/>
    </xf>
    <xf numFmtId="0" fontId="270" fillId="0" borderId="59" xfId="8" applyNumberFormat="1" applyFont="1" applyFill="1" applyBorder="1" applyAlignment="1">
      <alignment horizontal="left" wrapText="1" indent="1"/>
    </xf>
    <xf numFmtId="3" fontId="270" fillId="0" borderId="59" xfId="8" applyNumberFormat="1" applyFont="1" applyFill="1" applyBorder="1" applyAlignment="1">
      <alignment horizontal="right" indent="1"/>
    </xf>
    <xf numFmtId="49" fontId="270" fillId="0" borderId="0" xfId="3419" applyNumberFormat="1" applyFont="1" applyFill="1" applyBorder="1"/>
    <xf numFmtId="49" fontId="284" fillId="0" borderId="59" xfId="8" applyNumberFormat="1" applyFont="1" applyFill="1" applyBorder="1"/>
    <xf numFmtId="3" fontId="284" fillId="0" borderId="59" xfId="8" applyNumberFormat="1" applyFont="1" applyFill="1" applyBorder="1" applyAlignment="1">
      <alignment horizontal="right" indent="1"/>
    </xf>
    <xf numFmtId="3" fontId="284" fillId="92" borderId="57" xfId="8" applyNumberFormat="1" applyFont="1" applyFill="1" applyBorder="1" applyAlignment="1">
      <alignment horizontal="right" indent="1"/>
    </xf>
    <xf numFmtId="171" fontId="284" fillId="91" borderId="61" xfId="13" applyNumberFormat="1" applyFont="1" applyFill="1" applyBorder="1" applyAlignment="1">
      <alignment horizontal="right" indent="1"/>
    </xf>
    <xf numFmtId="49" fontId="285" fillId="0" borderId="0" xfId="8" applyNumberFormat="1" applyFont="1" applyFill="1" applyBorder="1" applyAlignment="1"/>
    <xf numFmtId="9" fontId="270" fillId="0" borderId="0" xfId="13" applyFont="1" applyFill="1" applyBorder="1" applyAlignment="1">
      <alignment horizontal="right" indent="1"/>
    </xf>
    <xf numFmtId="173" fontId="270" fillId="92" borderId="57" xfId="8" applyNumberFormat="1" applyFont="1" applyFill="1" applyBorder="1" applyAlignment="1">
      <alignment horizontal="right" indent="1"/>
    </xf>
    <xf numFmtId="173" fontId="270" fillId="93" borderId="57" xfId="8" applyNumberFormat="1" applyFont="1" applyFill="1" applyBorder="1" applyAlignment="1">
      <alignment horizontal="right" indent="1"/>
    </xf>
    <xf numFmtId="0" fontId="270" fillId="0" borderId="0" xfId="0" applyFont="1"/>
    <xf numFmtId="0" fontId="272" fillId="0" borderId="59" xfId="12" applyFont="1" applyBorder="1"/>
    <xf numFmtId="3" fontId="270" fillId="0" borderId="0" xfId="0" applyNumberFormat="1" applyFont="1" applyFill="1" applyBorder="1"/>
    <xf numFmtId="170" fontId="270" fillId="0" borderId="0" xfId="0" applyNumberFormat="1" applyFont="1"/>
    <xf numFmtId="0" fontId="270" fillId="0" borderId="0" xfId="0" applyFont="1" applyAlignment="1">
      <alignment wrapText="1"/>
    </xf>
    <xf numFmtId="0" fontId="270" fillId="0" borderId="0" xfId="0" applyFont="1" applyFill="1"/>
    <xf numFmtId="0" fontId="272" fillId="0" borderId="59" xfId="12" applyFont="1" applyFill="1" applyBorder="1"/>
    <xf numFmtId="0" fontId="272" fillId="0" borderId="0" xfId="12" applyFont="1" applyFill="1" applyBorder="1"/>
    <xf numFmtId="0" fontId="289" fillId="0" borderId="0" xfId="0" applyFont="1" applyFill="1"/>
    <xf numFmtId="0" fontId="270" fillId="0" borderId="0" xfId="0" applyFont="1" applyFill="1" applyBorder="1"/>
    <xf numFmtId="0" fontId="270" fillId="0" borderId="0" xfId="12" applyFont="1" applyFill="1" applyBorder="1"/>
    <xf numFmtId="0" fontId="270" fillId="0" borderId="0" xfId="12" applyFont="1" applyFill="1" applyBorder="1" applyAlignment="1">
      <alignment horizontal="left" vertical="center" wrapText="1"/>
    </xf>
    <xf numFmtId="0" fontId="272" fillId="0" borderId="0" xfId="12" applyFont="1" applyFill="1" applyBorder="1" applyAlignment="1">
      <alignment horizontal="left" vertical="top" wrapText="1"/>
    </xf>
    <xf numFmtId="0" fontId="270" fillId="0" borderId="0" xfId="12" applyFont="1" applyFill="1" applyBorder="1" applyAlignment="1">
      <alignment horizontal="left" vertical="top" wrapText="1"/>
    </xf>
    <xf numFmtId="251" fontId="270" fillId="0" borderId="0" xfId="4728" applyNumberFormat="1" applyFont="1" applyFill="1" applyBorder="1"/>
    <xf numFmtId="251" fontId="270" fillId="0" borderId="0" xfId="0" applyNumberFormat="1" applyFont="1" applyFill="1" applyBorder="1"/>
    <xf numFmtId="0" fontId="270" fillId="0" borderId="0" xfId="0" applyFont="1" applyFill="1" applyBorder="1" applyAlignment="1">
      <alignment horizontal="right"/>
    </xf>
    <xf numFmtId="0" fontId="270" fillId="0" borderId="0" xfId="15" applyFont="1" applyFill="1" applyBorder="1" applyAlignment="1">
      <alignment horizontal="left" vertical="center" wrapText="1"/>
    </xf>
    <xf numFmtId="170" fontId="270" fillId="0" borderId="0" xfId="0" applyNumberFormat="1" applyFont="1" applyFill="1" applyBorder="1"/>
    <xf numFmtId="164" fontId="270" fillId="0" borderId="0" xfId="0" applyNumberFormat="1" applyFont="1" applyFill="1" applyBorder="1"/>
    <xf numFmtId="0" fontId="270" fillId="0" borderId="0" xfId="15" applyFont="1" applyFill="1" applyBorder="1" applyAlignment="1">
      <alignment horizontal="left" vertical="top" wrapText="1"/>
    </xf>
    <xf numFmtId="0" fontId="289" fillId="0" borderId="0" xfId="15" applyFont="1" applyFill="1" applyBorder="1" applyAlignment="1">
      <alignment wrapText="1"/>
    </xf>
    <xf numFmtId="171" fontId="289" fillId="0" borderId="0" xfId="0" applyNumberFormat="1" applyFont="1" applyFill="1" applyBorder="1"/>
    <xf numFmtId="0" fontId="289" fillId="0" borderId="0" xfId="0" applyFont="1" applyFill="1" applyBorder="1"/>
    <xf numFmtId="0" fontId="270" fillId="0" borderId="0" xfId="0" applyFont="1" applyFill="1" applyBorder="1" applyAlignment="1">
      <alignment wrapText="1"/>
    </xf>
    <xf numFmtId="49" fontId="269" fillId="0" borderId="0" xfId="8" applyNumberFormat="1" applyFont="1" applyFill="1" applyBorder="1" applyAlignment="1">
      <alignment wrapText="1"/>
    </xf>
    <xf numFmtId="253" fontId="270" fillId="0" borderId="0" xfId="8" applyNumberFormat="1" applyFont="1" applyFill="1" applyBorder="1" applyAlignment="1">
      <alignment horizontal="right" indent="1"/>
    </xf>
    <xf numFmtId="253" fontId="270" fillId="92" borderId="56" xfId="8" applyNumberFormat="1" applyFont="1" applyFill="1" applyBorder="1" applyAlignment="1">
      <alignment horizontal="right" indent="1"/>
    </xf>
    <xf numFmtId="253" fontId="270" fillId="92" borderId="56" xfId="8" applyNumberFormat="1" applyFont="1" applyFill="1" applyBorder="1" applyAlignment="1">
      <alignment horizontal="right" indent="2"/>
    </xf>
    <xf numFmtId="0" fontId="270" fillId="0" borderId="56" xfId="0" applyFont="1" applyFill="1" applyBorder="1"/>
    <xf numFmtId="164" fontId="270" fillId="92" borderId="56" xfId="8" applyNumberFormat="1" applyFont="1" applyFill="1" applyBorder="1" applyAlignment="1">
      <alignment horizontal="right" indent="2"/>
    </xf>
    <xf numFmtId="164" fontId="270" fillId="92" borderId="56" xfId="8" applyNumberFormat="1" applyFont="1" applyFill="1" applyBorder="1" applyAlignment="1">
      <alignment horizontal="right" indent="1"/>
    </xf>
    <xf numFmtId="251" fontId="270" fillId="0" borderId="56" xfId="0" applyNumberFormat="1" applyFont="1" applyFill="1" applyBorder="1"/>
    <xf numFmtId="164" fontId="270" fillId="0" borderId="56" xfId="0" applyNumberFormat="1" applyFont="1" applyFill="1" applyBorder="1"/>
    <xf numFmtId="0" fontId="289" fillId="0" borderId="56" xfId="0" applyFont="1" applyFill="1" applyBorder="1"/>
    <xf numFmtId="164" fontId="270" fillId="0" borderId="56" xfId="8" applyNumberFormat="1" applyFont="1" applyFill="1" applyBorder="1" applyAlignment="1">
      <alignment horizontal="right" indent="2"/>
    </xf>
    <xf numFmtId="164" fontId="270" fillId="92" borderId="57" xfId="8" applyNumberFormat="1" applyFont="1" applyFill="1" applyBorder="1" applyAlignment="1">
      <alignment horizontal="right" indent="1"/>
    </xf>
    <xf numFmtId="0" fontId="272" fillId="0" borderId="59" xfId="12" applyFont="1" applyFill="1" applyBorder="1" applyAlignment="1">
      <alignment horizontal="left" vertical="top" wrapText="1"/>
    </xf>
    <xf numFmtId="3" fontId="270" fillId="94" borderId="56" xfId="8" applyNumberFormat="1" applyFont="1" applyFill="1" applyBorder="1" applyAlignment="1">
      <alignment horizontal="right" indent="1"/>
    </xf>
    <xf numFmtId="164" fontId="270" fillId="94" borderId="56" xfId="8" applyNumberFormat="1" applyFont="1" applyFill="1" applyBorder="1" applyAlignment="1">
      <alignment horizontal="right" indent="2"/>
    </xf>
    <xf numFmtId="164" fontId="270" fillId="94" borderId="57" xfId="8" applyNumberFormat="1" applyFont="1" applyFill="1" applyBorder="1" applyAlignment="1">
      <alignment horizontal="right" indent="1"/>
    </xf>
    <xf numFmtId="164" fontId="270" fillId="94" borderId="56" xfId="8" applyNumberFormat="1" applyFont="1" applyFill="1" applyBorder="1" applyAlignment="1">
      <alignment horizontal="right" indent="1"/>
    </xf>
    <xf numFmtId="253" fontId="270" fillId="94" borderId="56" xfId="8" applyNumberFormat="1" applyFont="1" applyFill="1" applyBorder="1" applyAlignment="1">
      <alignment horizontal="right" indent="2"/>
    </xf>
    <xf numFmtId="253" fontId="270" fillId="94" borderId="56" xfId="8" applyNumberFormat="1" applyFont="1" applyFill="1" applyBorder="1" applyAlignment="1">
      <alignment horizontal="right" indent="1"/>
    </xf>
    <xf numFmtId="49" fontId="284" fillId="0" borderId="0" xfId="8" applyNumberFormat="1" applyFont="1" applyFill="1" applyBorder="1"/>
    <xf numFmtId="0" fontId="271" fillId="0" borderId="59" xfId="12" applyFont="1" applyFill="1" applyBorder="1" applyAlignment="1">
      <alignment horizontal="left" vertical="top" wrapText="1"/>
    </xf>
    <xf numFmtId="171" fontId="270" fillId="0" borderId="59" xfId="13" applyNumberFormat="1" applyFont="1" applyFill="1" applyBorder="1" applyAlignment="1">
      <alignment horizontal="right" indent="1"/>
    </xf>
    <xf numFmtId="9" fontId="270" fillId="92" borderId="57" xfId="13" applyFont="1" applyFill="1" applyBorder="1" applyAlignment="1">
      <alignment horizontal="right" indent="1"/>
    </xf>
    <xf numFmtId="49" fontId="276" fillId="0" borderId="0" xfId="8" applyNumberFormat="1" applyFont="1" applyFill="1" applyBorder="1"/>
    <xf numFmtId="49" fontId="276" fillId="0" borderId="59" xfId="8" applyNumberFormat="1" applyFont="1" applyFill="1" applyBorder="1"/>
    <xf numFmtId="0" fontId="270" fillId="0" borderId="0" xfId="12" applyFont="1" applyFill="1" applyBorder="1" applyAlignment="1">
      <alignment horizontal="left" vertical="top" wrapText="1" indent="1"/>
    </xf>
    <xf numFmtId="173" fontId="270" fillId="0" borderId="0" xfId="0" applyNumberFormat="1" applyFont="1"/>
    <xf numFmtId="0" fontId="270" fillId="0" borderId="0" xfId="15" applyFont="1" applyFill="1" applyAlignment="1">
      <alignment vertical="top" wrapText="1"/>
    </xf>
    <xf numFmtId="0" fontId="270" fillId="0" borderId="0" xfId="15" applyFont="1" applyFill="1" applyAlignment="1">
      <alignment wrapText="1"/>
    </xf>
    <xf numFmtId="0" fontId="270" fillId="0" borderId="0" xfId="0" applyFont="1" applyBorder="1" applyAlignment="1">
      <alignment wrapText="1"/>
    </xf>
    <xf numFmtId="0" fontId="270" fillId="0" borderId="0" xfId="12" applyFont="1" applyBorder="1"/>
    <xf numFmtId="0" fontId="272" fillId="0" borderId="0" xfId="12" applyFont="1" applyBorder="1"/>
    <xf numFmtId="0" fontId="270" fillId="0" borderId="0" xfId="0" applyFont="1" applyBorder="1"/>
    <xf numFmtId="3" fontId="270" fillId="0" borderId="0" xfId="12" applyNumberFormat="1" applyFont="1" applyFill="1" applyBorder="1" applyAlignment="1">
      <alignment horizontal="left" vertical="top" wrapText="1"/>
    </xf>
    <xf numFmtId="14" fontId="272" fillId="91" borderId="0" xfId="8" applyNumberFormat="1" applyFont="1" applyFill="1" applyBorder="1" applyAlignment="1">
      <alignment horizontal="center"/>
    </xf>
    <xf numFmtId="14" fontId="272" fillId="91" borderId="56" xfId="8" applyNumberFormat="1" applyFont="1" applyFill="1" applyBorder="1" applyAlignment="1">
      <alignment horizontal="center"/>
    </xf>
    <xf numFmtId="3" fontId="270" fillId="0" borderId="56" xfId="12" applyNumberFormat="1" applyFont="1" applyFill="1" applyBorder="1" applyAlignment="1">
      <alignment horizontal="left" vertical="top" wrapText="1"/>
    </xf>
    <xf numFmtId="164" fontId="270" fillId="0" borderId="56" xfId="8" applyNumberFormat="1" applyFont="1" applyFill="1" applyBorder="1" applyAlignment="1">
      <alignment horizontal="right" indent="1"/>
    </xf>
    <xf numFmtId="0" fontId="287" fillId="4" borderId="0" xfId="0" applyFont="1" applyFill="1"/>
    <xf numFmtId="0" fontId="287" fillId="0" borderId="0" xfId="0" applyFont="1" applyFill="1"/>
    <xf numFmtId="0" fontId="270" fillId="0" borderId="0" xfId="0" applyFont="1" applyFill="1" applyBorder="1" applyAlignment="1">
      <alignment horizontal="center"/>
    </xf>
    <xf numFmtId="0" fontId="271" fillId="0" borderId="0" xfId="12" applyFont="1" applyFill="1" applyBorder="1" applyAlignment="1">
      <alignment vertical="center"/>
    </xf>
    <xf numFmtId="0" fontId="271" fillId="0" borderId="0" xfId="12" applyFont="1" applyFill="1" applyBorder="1"/>
    <xf numFmtId="170" fontId="272" fillId="0" borderId="0" xfId="12" applyNumberFormat="1" applyFont="1" applyFill="1" applyBorder="1" applyAlignment="1">
      <alignment horizontal="right" wrapText="1"/>
    </xf>
    <xf numFmtId="49" fontId="289" fillId="0" borderId="0" xfId="0" applyNumberFormat="1" applyFont="1" applyFill="1" applyBorder="1" applyAlignment="1">
      <alignment wrapText="1"/>
    </xf>
    <xf numFmtId="251" fontId="271" fillId="0" borderId="0" xfId="4728" applyNumberFormat="1" applyFont="1" applyFill="1" applyBorder="1"/>
    <xf numFmtId="0" fontId="272" fillId="0" borderId="0" xfId="0" applyFont="1" applyFill="1" applyBorder="1"/>
    <xf numFmtId="170" fontId="270" fillId="0" borderId="0" xfId="12" applyNumberFormat="1" applyFont="1" applyFill="1" applyBorder="1" applyAlignment="1">
      <alignment horizontal="center" wrapText="1"/>
    </xf>
    <xf numFmtId="170" fontId="270" fillId="0" borderId="0" xfId="12" applyNumberFormat="1" applyFont="1" applyFill="1" applyBorder="1" applyAlignment="1">
      <alignment horizontal="right" wrapText="1"/>
    </xf>
    <xf numFmtId="164" fontId="270" fillId="0" borderId="0" xfId="12" applyNumberFormat="1" applyFont="1" applyFill="1" applyBorder="1" applyAlignment="1">
      <alignment horizontal="right" wrapText="1"/>
    </xf>
    <xf numFmtId="41" fontId="270" fillId="0" borderId="0" xfId="12" applyNumberFormat="1" applyFont="1" applyFill="1" applyBorder="1" applyAlignment="1">
      <alignment horizontal="center" wrapText="1"/>
    </xf>
    <xf numFmtId="3" fontId="270" fillId="0" borderId="0" xfId="12" applyNumberFormat="1" applyFont="1" applyFill="1" applyBorder="1" applyAlignment="1">
      <alignment horizontal="center" vertical="top" wrapText="1"/>
    </xf>
    <xf numFmtId="3" fontId="270" fillId="0" borderId="0" xfId="8611" applyNumberFormat="1" applyFont="1" applyFill="1" applyBorder="1" applyAlignment="1">
      <alignment horizontal="right"/>
    </xf>
    <xf numFmtId="0" fontId="271" fillId="0" borderId="0" xfId="0" applyFont="1" applyFill="1" applyBorder="1"/>
    <xf numFmtId="0" fontId="270" fillId="0" borderId="0" xfId="0" applyFont="1" applyFill="1" applyBorder="1" applyAlignment="1">
      <alignment vertical="center"/>
    </xf>
    <xf numFmtId="171" fontId="271" fillId="0" borderId="0" xfId="13" applyNumberFormat="1" applyFont="1" applyFill="1" applyBorder="1" applyAlignment="1">
      <alignment horizontal="right" wrapText="1"/>
    </xf>
    <xf numFmtId="171" fontId="270" fillId="0" borderId="0" xfId="12" applyNumberFormat="1" applyFont="1" applyFill="1" applyBorder="1" applyAlignment="1">
      <alignment horizontal="right" wrapText="1"/>
    </xf>
    <xf numFmtId="0" fontId="270" fillId="0" borderId="0" xfId="15" applyFont="1" applyFill="1" applyBorder="1" applyAlignment="1">
      <alignment wrapText="1"/>
    </xf>
    <xf numFmtId="0" fontId="270" fillId="0" borderId="0" xfId="12" applyFont="1" applyFill="1" applyBorder="1" applyAlignment="1">
      <alignment wrapText="1"/>
    </xf>
    <xf numFmtId="49" fontId="284" fillId="0" borderId="0" xfId="8" applyNumberFormat="1" applyFont="1" applyFill="1" applyBorder="1" applyAlignment="1">
      <alignment wrapText="1"/>
    </xf>
    <xf numFmtId="0" fontId="270" fillId="0" borderId="0" xfId="0" quotePrefix="1" applyFont="1" applyFill="1" applyBorder="1" applyAlignment="1">
      <alignment horizontal="left" wrapText="1"/>
    </xf>
    <xf numFmtId="49" fontId="270" fillId="0" borderId="0" xfId="8" applyNumberFormat="1" applyFont="1" applyFill="1" applyBorder="1" applyAlignment="1">
      <alignment wrapText="1"/>
    </xf>
    <xf numFmtId="164" fontId="270" fillId="0" borderId="56" xfId="12" applyNumberFormat="1" applyFont="1" applyFill="1" applyBorder="1" applyAlignment="1">
      <alignment horizontal="right" wrapText="1"/>
    </xf>
    <xf numFmtId="0" fontId="272" fillId="0" borderId="56" xfId="0" applyFont="1" applyFill="1" applyBorder="1"/>
    <xf numFmtId="0" fontId="270" fillId="0" borderId="59" xfId="12" applyFont="1" applyFill="1" applyBorder="1" applyAlignment="1">
      <alignment wrapText="1"/>
    </xf>
    <xf numFmtId="170" fontId="270" fillId="0" borderId="59" xfId="12" applyNumberFormat="1" applyFont="1" applyFill="1" applyBorder="1" applyAlignment="1">
      <alignment horizontal="center" wrapText="1"/>
    </xf>
    <xf numFmtId="170" fontId="270" fillId="0" borderId="59" xfId="12" applyNumberFormat="1" applyFont="1" applyFill="1" applyBorder="1" applyAlignment="1">
      <alignment horizontal="right" wrapText="1"/>
    </xf>
    <xf numFmtId="164" fontId="270" fillId="0" borderId="59" xfId="12" applyNumberFormat="1" applyFont="1" applyFill="1" applyBorder="1" applyAlignment="1">
      <alignment horizontal="right" wrapText="1"/>
    </xf>
    <xf numFmtId="49" fontId="270" fillId="0" borderId="59" xfId="8" applyNumberFormat="1" applyFont="1" applyFill="1" applyBorder="1" applyAlignment="1">
      <alignment wrapText="1"/>
    </xf>
    <xf numFmtId="171" fontId="270" fillId="0" borderId="0" xfId="0" applyNumberFormat="1" applyFont="1" applyFill="1" applyBorder="1"/>
    <xf numFmtId="0" fontId="270" fillId="0" borderId="0" xfId="8" applyFont="1" applyFill="1" applyBorder="1" applyAlignment="1">
      <alignment horizontal="left" vertical="justify"/>
    </xf>
    <xf numFmtId="171" fontId="290" fillId="0" borderId="0" xfId="0" applyNumberFormat="1" applyFont="1" applyFill="1" applyBorder="1"/>
    <xf numFmtId="0" fontId="290" fillId="0" borderId="0" xfId="0" applyFont="1" applyFill="1" applyBorder="1"/>
    <xf numFmtId="0" fontId="270" fillId="0" borderId="0" xfId="8" applyFont="1" applyFill="1" applyBorder="1" applyAlignment="1"/>
    <xf numFmtId="171" fontId="270" fillId="0" borderId="0" xfId="0" applyNumberFormat="1" applyFont="1" applyFill="1"/>
    <xf numFmtId="171" fontId="290" fillId="0" borderId="0" xfId="0" applyNumberFormat="1" applyFont="1" applyFill="1"/>
    <xf numFmtId="0" fontId="290" fillId="0" borderId="0" xfId="0" applyFont="1" applyFill="1"/>
    <xf numFmtId="0" fontId="291" fillId="0" borderId="0" xfId="8" applyFont="1" applyFill="1" applyBorder="1" applyAlignment="1">
      <alignment horizontal="center"/>
    </xf>
    <xf numFmtId="0" fontId="292" fillId="0" borderId="0" xfId="8" applyFont="1" applyFill="1" applyBorder="1" applyAlignment="1">
      <alignment horizontal="center"/>
    </xf>
    <xf numFmtId="0" fontId="292" fillId="0" borderId="0" xfId="12" applyFont="1" applyFill="1" applyBorder="1" applyAlignment="1">
      <alignment horizontal="center"/>
    </xf>
    <xf numFmtId="3" fontId="270" fillId="0" borderId="0" xfId="8" applyNumberFormat="1" applyFont="1" applyFill="1" applyBorder="1" applyAlignment="1"/>
    <xf numFmtId="9" fontId="270" fillId="0" borderId="0" xfId="13" applyFont="1" applyFill="1" applyBorder="1" applyAlignment="1"/>
    <xf numFmtId="173" fontId="270" fillId="0" borderId="0" xfId="8" applyNumberFormat="1" applyFont="1" applyFill="1" applyBorder="1" applyAlignment="1"/>
    <xf numFmtId="251" fontId="270" fillId="0" borderId="0" xfId="4728" applyNumberFormat="1" applyFont="1" applyFill="1" applyBorder="1" applyAlignment="1"/>
    <xf numFmtId="171" fontId="270" fillId="0" borderId="0" xfId="4728" applyNumberFormat="1" applyFont="1" applyFill="1" applyBorder="1" applyAlignment="1"/>
    <xf numFmtId="164" fontId="270" fillId="0" borderId="0" xfId="8" applyNumberFormat="1" applyFont="1" applyFill="1" applyBorder="1" applyAlignment="1"/>
    <xf numFmtId="49" fontId="272" fillId="0" borderId="0" xfId="8" applyNumberFormat="1" applyFont="1" applyFill="1" applyBorder="1" applyAlignment="1">
      <alignment horizontal="left"/>
    </xf>
    <xf numFmtId="49" fontId="270" fillId="0" borderId="0" xfId="0" applyNumberFormat="1" applyFont="1" applyFill="1" applyBorder="1"/>
    <xf numFmtId="170" fontId="270" fillId="0" borderId="0" xfId="13" applyNumberFormat="1" applyFont="1" applyFill="1" applyBorder="1" applyAlignment="1">
      <alignment horizontal="right"/>
    </xf>
    <xf numFmtId="49" fontId="270" fillId="0" borderId="0" xfId="8" applyNumberFormat="1" applyFont="1" applyFill="1" applyBorder="1" applyAlignment="1">
      <alignment horizontal="left" wrapText="1"/>
    </xf>
    <xf numFmtId="164" fontId="270" fillId="0" borderId="0" xfId="13" applyNumberFormat="1" applyFont="1" applyFill="1" applyBorder="1" applyAlignment="1">
      <alignment horizontal="right"/>
    </xf>
    <xf numFmtId="164" fontId="270" fillId="0" borderId="0" xfId="8" applyNumberFormat="1" applyFont="1" applyFill="1" applyBorder="1" applyAlignment="1">
      <alignment horizontal="right"/>
    </xf>
    <xf numFmtId="252" fontId="270" fillId="0" borderId="0" xfId="8" applyNumberFormat="1" applyFont="1" applyFill="1" applyBorder="1" applyAlignment="1"/>
    <xf numFmtId="252" fontId="270" fillId="0" borderId="0" xfId="8" applyNumberFormat="1" applyFont="1" applyFill="1" applyBorder="1" applyAlignment="1">
      <alignment horizontal="right"/>
    </xf>
    <xf numFmtId="49" fontId="270" fillId="0" borderId="0" xfId="8" applyNumberFormat="1" applyFont="1" applyFill="1" applyBorder="1" applyAlignment="1">
      <alignment horizontal="left" wrapText="1" indent="1"/>
    </xf>
    <xf numFmtId="252" fontId="270" fillId="0" borderId="0" xfId="13" applyNumberFormat="1" applyFont="1" applyFill="1" applyBorder="1" applyAlignment="1"/>
    <xf numFmtId="172" fontId="270" fillId="0" borderId="0" xfId="13" applyNumberFormat="1" applyFont="1" applyFill="1" applyBorder="1" applyAlignment="1"/>
    <xf numFmtId="172" fontId="270" fillId="0" borderId="0" xfId="23" applyNumberFormat="1" applyFont="1" applyFill="1" applyBorder="1" applyAlignment="1"/>
    <xf numFmtId="41" fontId="270" fillId="0" borderId="0" xfId="13" applyNumberFormat="1" applyFont="1" applyFill="1" applyBorder="1" applyAlignment="1">
      <alignment horizontal="right"/>
    </xf>
    <xf numFmtId="164" fontId="270" fillId="0" borderId="0" xfId="8" applyNumberFormat="1" applyFont="1" applyFill="1" applyBorder="1" applyAlignment="1">
      <alignment horizontal="center"/>
    </xf>
    <xf numFmtId="41" fontId="270" fillId="0" borderId="0" xfId="8" applyNumberFormat="1" applyFont="1" applyFill="1" applyBorder="1" applyAlignment="1">
      <alignment horizontal="center"/>
    </xf>
    <xf numFmtId="164" fontId="270" fillId="0" borderId="0" xfId="13" applyNumberFormat="1" applyFont="1" applyFill="1" applyBorder="1" applyAlignment="1">
      <alignment horizontal="right" vertical="center"/>
    </xf>
    <xf numFmtId="0" fontId="270" fillId="0" borderId="0" xfId="0" applyFont="1" applyFill="1" applyBorder="1" applyAlignment="1">
      <alignment horizontal="left" wrapText="1"/>
    </xf>
    <xf numFmtId="49" fontId="272" fillId="0" borderId="0" xfId="8" applyNumberFormat="1" applyFont="1" applyFill="1" applyBorder="1" applyAlignment="1">
      <alignment wrapText="1"/>
    </xf>
    <xf numFmtId="49" fontId="272" fillId="0" borderId="0" xfId="8" applyNumberFormat="1" applyFont="1" applyFill="1" applyBorder="1" applyAlignment="1">
      <alignment horizontal="left" wrapText="1"/>
    </xf>
    <xf numFmtId="49" fontId="272" fillId="0" borderId="0" xfId="8" applyNumberFormat="1" applyFont="1" applyFill="1" applyBorder="1" applyAlignment="1">
      <alignment horizontal="left" wrapText="1" indent="1"/>
    </xf>
    <xf numFmtId="49" fontId="272" fillId="0" borderId="0" xfId="8" applyNumberFormat="1" applyFont="1" applyFill="1" applyBorder="1" applyAlignment="1">
      <alignment horizontal="left" indent="1"/>
    </xf>
    <xf numFmtId="49" fontId="272" fillId="0" borderId="0" xfId="0" applyNumberFormat="1" applyFont="1" applyFill="1" applyBorder="1"/>
    <xf numFmtId="0" fontId="293" fillId="4" borderId="0" xfId="0" applyFont="1" applyFill="1"/>
    <xf numFmtId="0" fontId="294" fillId="4" borderId="0" xfId="0" applyFont="1" applyFill="1"/>
    <xf numFmtId="0" fontId="295" fillId="4" borderId="0" xfId="8610" applyFont="1" applyFill="1" applyAlignment="1" applyProtection="1"/>
    <xf numFmtId="0" fontId="296" fillId="4" borderId="0" xfId="8610" applyFont="1" applyFill="1" applyAlignment="1" applyProtection="1"/>
    <xf numFmtId="0" fontId="288" fillId="4" borderId="0" xfId="0" applyFont="1" applyFill="1"/>
    <xf numFmtId="0" fontId="297" fillId="4" borderId="0" xfId="0" applyFont="1" applyFill="1"/>
    <xf numFmtId="0" fontId="298" fillId="4" borderId="0" xfId="0" applyFont="1" applyFill="1" applyAlignment="1">
      <alignment horizontal="left" indent="2"/>
    </xf>
    <xf numFmtId="0" fontId="299" fillId="4" borderId="0" xfId="0" applyFont="1" applyFill="1"/>
    <xf numFmtId="173" fontId="270" fillId="90" borderId="0" xfId="3419" applyNumberFormat="1" applyFont="1" applyFill="1" applyBorder="1"/>
    <xf numFmtId="3" fontId="284" fillId="93" borderId="57" xfId="8" applyNumberFormat="1" applyFont="1" applyFill="1" applyBorder="1" applyAlignment="1">
      <alignment horizontal="right" indent="1"/>
    </xf>
    <xf numFmtId="3" fontId="270" fillId="93" borderId="63" xfId="8" applyNumberFormat="1" applyFont="1" applyFill="1" applyBorder="1" applyAlignment="1">
      <alignment horizontal="right" indent="1"/>
    </xf>
    <xf numFmtId="171" fontId="280" fillId="0" borderId="0" xfId="13" applyNumberFormat="1" applyFont="1" applyFill="1" applyBorder="1"/>
    <xf numFmtId="0" fontId="300" fillId="90" borderId="0" xfId="3419" applyFont="1" applyFill="1" applyBorder="1"/>
    <xf numFmtId="3" fontId="270" fillId="90" borderId="0" xfId="3419" applyNumberFormat="1" applyFont="1" applyFill="1" applyBorder="1"/>
    <xf numFmtId="9" fontId="270" fillId="92" borderId="56" xfId="13" applyNumberFormat="1" applyFont="1" applyFill="1" applyBorder="1" applyAlignment="1">
      <alignment horizontal="right" indent="1"/>
    </xf>
    <xf numFmtId="3" fontId="270" fillId="0" borderId="0" xfId="3419" applyNumberFormat="1" applyFont="1" applyFill="1" applyBorder="1"/>
    <xf numFmtId="164" fontId="281" fillId="92" borderId="56" xfId="8" applyNumberFormat="1" applyFont="1" applyFill="1" applyBorder="1" applyAlignment="1">
      <alignment horizontal="right" indent="1"/>
    </xf>
    <xf numFmtId="164" fontId="281" fillId="0" borderId="0" xfId="12" applyNumberFormat="1" applyFont="1" applyFill="1" applyBorder="1" applyAlignment="1">
      <alignment horizontal="right" wrapText="1"/>
    </xf>
    <xf numFmtId="164" fontId="281" fillId="94" borderId="56" xfId="8" applyNumberFormat="1" applyFont="1" applyFill="1" applyBorder="1" applyAlignment="1">
      <alignment horizontal="right" indent="1"/>
    </xf>
    <xf numFmtId="170" fontId="285" fillId="0" borderId="0" xfId="12" applyNumberFormat="1" applyFont="1" applyFill="1" applyBorder="1" applyAlignment="1">
      <alignment horizontal="right" wrapText="1"/>
    </xf>
    <xf numFmtId="164" fontId="285" fillId="92" borderId="56" xfId="8" applyNumberFormat="1" applyFont="1" applyFill="1" applyBorder="1" applyAlignment="1">
      <alignment horizontal="right" indent="1"/>
    </xf>
    <xf numFmtId="164" fontId="285" fillId="0" borderId="0" xfId="12" applyNumberFormat="1" applyFont="1" applyFill="1" applyBorder="1" applyAlignment="1">
      <alignment horizontal="right" wrapText="1"/>
    </xf>
    <xf numFmtId="164" fontId="285" fillId="94" borderId="56" xfId="8" applyNumberFormat="1" applyFont="1" applyFill="1" applyBorder="1" applyAlignment="1">
      <alignment horizontal="right" indent="1"/>
    </xf>
    <xf numFmtId="170" fontId="285" fillId="0" borderId="0" xfId="12" applyNumberFormat="1" applyFont="1" applyFill="1" applyBorder="1" applyAlignment="1">
      <alignment horizontal="center" wrapText="1"/>
    </xf>
    <xf numFmtId="164" fontId="285" fillId="92" borderId="56" xfId="8" applyNumberFormat="1" applyFont="1" applyFill="1" applyBorder="1" applyAlignment="1">
      <alignment horizontal="right"/>
    </xf>
    <xf numFmtId="3" fontId="285" fillId="0" borderId="0" xfId="12" applyNumberFormat="1" applyFont="1" applyFill="1" applyBorder="1" applyAlignment="1">
      <alignment horizontal="right" wrapText="1"/>
    </xf>
    <xf numFmtId="170" fontId="281" fillId="0" borderId="0" xfId="12" applyNumberFormat="1" applyFont="1" applyFill="1" applyBorder="1" applyAlignment="1">
      <alignment horizontal="right" vertical="center" wrapText="1"/>
    </xf>
    <xf numFmtId="164" fontId="281" fillId="0" borderId="0" xfId="12" applyNumberFormat="1" applyFont="1" applyFill="1" applyBorder="1" applyAlignment="1">
      <alignment horizontal="right" vertical="center" wrapText="1"/>
    </xf>
    <xf numFmtId="170" fontId="281" fillId="0" borderId="59" xfId="12" applyNumberFormat="1" applyFont="1" applyFill="1" applyBorder="1" applyAlignment="1">
      <alignment horizontal="right" wrapText="1"/>
    </xf>
    <xf numFmtId="164" fontId="281" fillId="92" borderId="57" xfId="8" applyNumberFormat="1" applyFont="1" applyFill="1" applyBorder="1" applyAlignment="1">
      <alignment horizontal="right" indent="1"/>
    </xf>
    <xf numFmtId="164" fontId="281" fillId="0" borderId="59" xfId="8611" applyNumberFormat="1" applyFont="1" applyFill="1" applyBorder="1" applyAlignment="1">
      <alignment horizontal="right"/>
    </xf>
    <xf numFmtId="164" fontId="281" fillId="0" borderId="59" xfId="12" applyNumberFormat="1" applyFont="1" applyFill="1" applyBorder="1" applyAlignment="1">
      <alignment horizontal="right" wrapText="1"/>
    </xf>
    <xf numFmtId="164" fontId="281" fillId="94" borderId="57" xfId="8" applyNumberFormat="1" applyFont="1" applyFill="1" applyBorder="1" applyAlignment="1">
      <alignment horizontal="right" indent="1"/>
    </xf>
    <xf numFmtId="164" fontId="285" fillId="92" borderId="57" xfId="8" applyNumberFormat="1" applyFont="1" applyFill="1" applyBorder="1" applyAlignment="1">
      <alignment horizontal="right" indent="1"/>
    </xf>
    <xf numFmtId="164" fontId="285" fillId="94" borderId="57" xfId="8" applyNumberFormat="1" applyFont="1" applyFill="1" applyBorder="1" applyAlignment="1">
      <alignment horizontal="right" indent="1"/>
    </xf>
    <xf numFmtId="0" fontId="290" fillId="90" borderId="0" xfId="3419" applyFont="1" applyFill="1" applyBorder="1"/>
    <xf numFmtId="49" fontId="271" fillId="0" borderId="59" xfId="8" applyNumberFormat="1" applyFont="1" applyFill="1" applyBorder="1" applyAlignment="1">
      <alignment horizontal="left" indent="1"/>
    </xf>
    <xf numFmtId="171" fontId="271" fillId="0" borderId="59" xfId="17" applyNumberFormat="1" applyFont="1" applyFill="1" applyBorder="1" applyAlignment="1">
      <alignment horizontal="right" indent="1"/>
    </xf>
    <xf numFmtId="49" fontId="270" fillId="0" borderId="59" xfId="8" applyNumberFormat="1" applyFont="1" applyFill="1" applyBorder="1" applyAlignment="1">
      <alignment horizontal="left" indent="1"/>
    </xf>
    <xf numFmtId="172" fontId="270" fillId="0" borderId="59" xfId="8" applyNumberFormat="1" applyFont="1" applyFill="1" applyBorder="1" applyAlignment="1">
      <alignment horizontal="right" indent="1"/>
    </xf>
    <xf numFmtId="49" fontId="285" fillId="0" borderId="59" xfId="8" applyNumberFormat="1" applyFont="1" applyFill="1" applyBorder="1" applyAlignment="1"/>
    <xf numFmtId="2" fontId="285" fillId="0" borderId="59" xfId="8" applyNumberFormat="1" applyFont="1" applyFill="1" applyBorder="1" applyAlignment="1">
      <alignment horizontal="right" indent="1"/>
    </xf>
    <xf numFmtId="2" fontId="285" fillId="92" borderId="57" xfId="8" applyNumberFormat="1" applyFont="1" applyFill="1" applyBorder="1" applyAlignment="1">
      <alignment horizontal="right" indent="1"/>
    </xf>
    <xf numFmtId="3" fontId="276" fillId="93" borderId="64" xfId="8" applyNumberFormat="1" applyFont="1" applyFill="1" applyBorder="1" applyAlignment="1">
      <alignment horizontal="right" indent="1"/>
    </xf>
    <xf numFmtId="171" fontId="271" fillId="93" borderId="65" xfId="17" applyNumberFormat="1" applyFont="1" applyFill="1" applyBorder="1" applyAlignment="1">
      <alignment horizontal="right" indent="1"/>
    </xf>
    <xf numFmtId="3" fontId="270" fillId="93" borderId="65" xfId="8" applyNumberFormat="1" applyFont="1" applyFill="1" applyBorder="1" applyAlignment="1">
      <alignment horizontal="right" indent="1"/>
    </xf>
    <xf numFmtId="3" fontId="276" fillId="93" borderId="65" xfId="8" applyNumberFormat="1" applyFont="1" applyFill="1" applyBorder="1" applyAlignment="1">
      <alignment horizontal="right" indent="1"/>
    </xf>
    <xf numFmtId="171" fontId="271" fillId="93" borderId="66" xfId="17" applyNumberFormat="1" applyFont="1" applyFill="1" applyBorder="1" applyAlignment="1">
      <alignment horizontal="right" indent="1"/>
    </xf>
    <xf numFmtId="171" fontId="284" fillId="91" borderId="57" xfId="13" applyNumberFormat="1" applyFont="1" applyFill="1" applyBorder="1" applyAlignment="1">
      <alignment horizontal="right" indent="1"/>
    </xf>
    <xf numFmtId="171" fontId="276" fillId="91" borderId="63" xfId="13" applyNumberFormat="1" applyFont="1" applyFill="1" applyBorder="1" applyAlignment="1">
      <alignment horizontal="right" indent="1"/>
    </xf>
    <xf numFmtId="171" fontId="276" fillId="91" borderId="56" xfId="13" applyNumberFormat="1" applyFont="1" applyFill="1" applyBorder="1" applyAlignment="1">
      <alignment horizontal="right" indent="1"/>
    </xf>
    <xf numFmtId="250" fontId="271" fillId="91" borderId="56" xfId="13" applyNumberFormat="1" applyFont="1" applyFill="1" applyBorder="1" applyAlignment="1">
      <alignment horizontal="right" indent="1"/>
    </xf>
    <xf numFmtId="171" fontId="270" fillId="91" borderId="56" xfId="13" applyNumberFormat="1" applyFont="1" applyFill="1" applyBorder="1" applyAlignment="1">
      <alignment horizontal="right" indent="1"/>
    </xf>
    <xf numFmtId="4" fontId="285" fillId="93" borderId="57" xfId="8" applyNumberFormat="1" applyFont="1" applyFill="1" applyBorder="1" applyAlignment="1">
      <alignment horizontal="right" indent="1"/>
    </xf>
    <xf numFmtId="49" fontId="270" fillId="0" borderId="59" xfId="8" applyNumberFormat="1" applyFont="1" applyFill="1" applyBorder="1"/>
    <xf numFmtId="0" fontId="274" fillId="90" borderId="59" xfId="0" applyFont="1" applyFill="1" applyBorder="1" applyAlignment="1">
      <alignment horizontal="center" vertical="center" wrapText="1"/>
    </xf>
    <xf numFmtId="0" fontId="270" fillId="0" borderId="59" xfId="3419" applyFont="1" applyFill="1" applyBorder="1"/>
    <xf numFmtId="164" fontId="285" fillId="0" borderId="59" xfId="8" applyNumberFormat="1" applyFont="1" applyFill="1" applyBorder="1" applyAlignment="1">
      <alignment horizontal="right" indent="1"/>
    </xf>
    <xf numFmtId="164" fontId="285" fillId="0" borderId="0" xfId="8" applyNumberFormat="1" applyFont="1" applyFill="1" applyBorder="1" applyAlignment="1">
      <alignment horizontal="right" indent="1"/>
    </xf>
    <xf numFmtId="252" fontId="285" fillId="0" borderId="59" xfId="8" applyNumberFormat="1" applyFont="1" applyFill="1" applyBorder="1" applyAlignment="1">
      <alignment horizontal="right" indent="1"/>
    </xf>
    <xf numFmtId="252" fontId="285" fillId="92" borderId="57" xfId="8" applyNumberFormat="1" applyFont="1" applyFill="1" applyBorder="1" applyAlignment="1">
      <alignment horizontal="right" indent="1"/>
    </xf>
    <xf numFmtId="252" fontId="285" fillId="94" borderId="57" xfId="8" applyNumberFormat="1" applyFont="1" applyFill="1" applyBorder="1" applyAlignment="1">
      <alignment horizontal="right" indent="1"/>
    </xf>
    <xf numFmtId="3" fontId="285" fillId="92" borderId="57" xfId="8" applyNumberFormat="1" applyFont="1" applyFill="1" applyBorder="1" applyAlignment="1">
      <alignment horizontal="right" indent="1"/>
    </xf>
    <xf numFmtId="3" fontId="285" fillId="94" borderId="57" xfId="8" applyNumberFormat="1" applyFont="1" applyFill="1" applyBorder="1" applyAlignment="1">
      <alignment horizontal="right" indent="1"/>
    </xf>
    <xf numFmtId="171" fontId="285" fillId="91" borderId="57" xfId="13" applyNumberFormat="1" applyFont="1" applyFill="1" applyBorder="1" applyAlignment="1">
      <alignment horizontal="right" indent="1"/>
    </xf>
    <xf numFmtId="3" fontId="285" fillId="92" borderId="56" xfId="8" applyNumberFormat="1" applyFont="1" applyFill="1" applyBorder="1" applyAlignment="1">
      <alignment horizontal="right" indent="1"/>
    </xf>
    <xf numFmtId="3" fontId="285" fillId="94" borderId="56" xfId="8" applyNumberFormat="1" applyFont="1" applyFill="1" applyBorder="1" applyAlignment="1">
      <alignment horizontal="right" indent="1"/>
    </xf>
    <xf numFmtId="171" fontId="285" fillId="91" borderId="62" xfId="13" applyNumberFormat="1" applyFont="1" applyFill="1" applyBorder="1" applyAlignment="1">
      <alignment horizontal="right" indent="1"/>
    </xf>
    <xf numFmtId="0" fontId="270" fillId="0" borderId="59" xfId="12" applyFont="1" applyFill="1" applyBorder="1" applyAlignment="1">
      <alignment horizontal="left" vertical="top" wrapText="1"/>
    </xf>
    <xf numFmtId="171" fontId="285" fillId="91" borderId="61" xfId="13" applyNumberFormat="1" applyFont="1" applyFill="1" applyBorder="1" applyAlignment="1">
      <alignment horizontal="right" indent="1"/>
    </xf>
    <xf numFmtId="49" fontId="285" fillId="0" borderId="59" xfId="8" applyNumberFormat="1" applyFont="1" applyFill="1" applyBorder="1"/>
    <xf numFmtId="164" fontId="281" fillId="0" borderId="59" xfId="8" applyNumberFormat="1" applyFont="1" applyFill="1" applyBorder="1" applyAlignment="1">
      <alignment horizontal="right" indent="1"/>
    </xf>
    <xf numFmtId="164" fontId="285" fillId="92" borderId="57" xfId="8" applyNumberFormat="1" applyFont="1" applyFill="1" applyBorder="1" applyAlignment="1">
      <alignment horizontal="right" indent="2"/>
    </xf>
    <xf numFmtId="164" fontId="285" fillId="94" borderId="57" xfId="8" applyNumberFormat="1" applyFont="1" applyFill="1" applyBorder="1" applyAlignment="1">
      <alignment horizontal="right" indent="2"/>
    </xf>
    <xf numFmtId="3" fontId="281" fillId="92" borderId="57" xfId="8" applyNumberFormat="1" applyFont="1" applyFill="1" applyBorder="1" applyAlignment="1">
      <alignment horizontal="right" indent="1"/>
    </xf>
    <xf numFmtId="3" fontId="281" fillId="94" borderId="57" xfId="8" applyNumberFormat="1" applyFont="1" applyFill="1" applyBorder="1" applyAlignment="1">
      <alignment horizontal="right" indent="1"/>
    </xf>
    <xf numFmtId="164" fontId="281" fillId="0" borderId="0" xfId="8" applyNumberFormat="1" applyFont="1" applyFill="1" applyBorder="1" applyAlignment="1">
      <alignment horizontal="right" indent="1"/>
    </xf>
    <xf numFmtId="3" fontId="281" fillId="94" borderId="56" xfId="8" applyNumberFormat="1" applyFont="1" applyFill="1" applyBorder="1" applyAlignment="1">
      <alignment horizontal="right" indent="1"/>
    </xf>
    <xf numFmtId="171" fontId="281" fillId="91" borderId="62" xfId="13" applyNumberFormat="1" applyFont="1" applyFill="1" applyBorder="1" applyAlignment="1">
      <alignment horizontal="right" indent="1"/>
    </xf>
    <xf numFmtId="171" fontId="281" fillId="91" borderId="57" xfId="13" applyNumberFormat="1" applyFont="1" applyFill="1" applyBorder="1" applyAlignment="1">
      <alignment horizontal="right" indent="1"/>
    </xf>
    <xf numFmtId="253" fontId="281" fillId="0" borderId="0" xfId="8" applyNumberFormat="1" applyFont="1" applyFill="1" applyBorder="1" applyAlignment="1">
      <alignment horizontal="right" indent="1"/>
    </xf>
    <xf numFmtId="253" fontId="281" fillId="92" borderId="56" xfId="8" applyNumberFormat="1" applyFont="1" applyFill="1" applyBorder="1" applyAlignment="1">
      <alignment horizontal="right" indent="2"/>
    </xf>
    <xf numFmtId="253" fontId="281" fillId="94" borderId="56" xfId="8" applyNumberFormat="1" applyFont="1" applyFill="1" applyBorder="1" applyAlignment="1">
      <alignment horizontal="right" indent="2"/>
    </xf>
    <xf numFmtId="253" fontId="281" fillId="0" borderId="59" xfId="8" applyNumberFormat="1" applyFont="1" applyFill="1" applyBorder="1" applyAlignment="1">
      <alignment horizontal="right" indent="1"/>
    </xf>
    <xf numFmtId="253" fontId="281" fillId="92" borderId="57" xfId="8" applyNumberFormat="1" applyFont="1" applyFill="1" applyBorder="1" applyAlignment="1">
      <alignment horizontal="right" indent="1"/>
    </xf>
    <xf numFmtId="253" fontId="281" fillId="94" borderId="57" xfId="8" applyNumberFormat="1" applyFont="1" applyFill="1" applyBorder="1" applyAlignment="1">
      <alignment horizontal="right" indent="1"/>
    </xf>
    <xf numFmtId="0" fontId="274" fillId="90" borderId="0" xfId="0" applyFont="1" applyFill="1" applyBorder="1" applyAlignment="1">
      <alignment horizontal="center" vertical="center" wrapText="1"/>
    </xf>
    <xf numFmtId="49" fontId="284" fillId="0" borderId="59" xfId="8" applyNumberFormat="1" applyFont="1" applyFill="1" applyBorder="1" applyAlignment="1">
      <alignment wrapText="1"/>
    </xf>
    <xf numFmtId="3" fontId="270" fillId="0" borderId="59" xfId="8611" applyNumberFormat="1" applyFont="1" applyFill="1" applyBorder="1" applyAlignment="1">
      <alignment horizontal="right"/>
    </xf>
    <xf numFmtId="164" fontId="270" fillId="0" borderId="59" xfId="13" applyNumberFormat="1" applyFont="1" applyFill="1" applyBorder="1" applyAlignment="1">
      <alignment horizontal="right"/>
    </xf>
    <xf numFmtId="41" fontId="270" fillId="0" borderId="59" xfId="13" applyNumberFormat="1" applyFont="1" applyFill="1" applyBorder="1" applyAlignment="1">
      <alignment horizontal="right"/>
    </xf>
    <xf numFmtId="164" fontId="270" fillId="93" borderId="56" xfId="8" applyNumberFormat="1" applyFont="1" applyFill="1" applyBorder="1" applyAlignment="1"/>
    <xf numFmtId="49" fontId="285" fillId="0" borderId="0" xfId="8" applyNumberFormat="1" applyFont="1" applyFill="1" applyBorder="1" applyAlignment="1">
      <alignment horizontal="left"/>
    </xf>
    <xf numFmtId="49" fontId="285" fillId="0" borderId="0" xfId="8" applyNumberFormat="1" applyFont="1" applyFill="1" applyBorder="1" applyAlignment="1">
      <alignment horizontal="left" wrapText="1"/>
    </xf>
    <xf numFmtId="49" fontId="301" fillId="0" borderId="0" xfId="8" applyNumberFormat="1" applyFont="1" applyFill="1" applyBorder="1" applyAlignment="1">
      <alignment horizontal="left" wrapText="1"/>
    </xf>
    <xf numFmtId="49" fontId="281" fillId="0" borderId="0" xfId="8" applyNumberFormat="1" applyFont="1" applyFill="1" applyBorder="1" applyAlignment="1">
      <alignment horizontal="left"/>
    </xf>
    <xf numFmtId="252" fontId="270" fillId="93" borderId="56" xfId="8" applyNumberFormat="1" applyFont="1" applyFill="1" applyBorder="1" applyAlignment="1"/>
    <xf numFmtId="3" fontId="270" fillId="0" borderId="65" xfId="8" applyNumberFormat="1" applyFont="1" applyFill="1" applyBorder="1" applyAlignment="1">
      <alignment horizontal="right" indent="1"/>
    </xf>
    <xf numFmtId="164" fontId="270" fillId="93" borderId="57" xfId="8" applyNumberFormat="1" applyFont="1" applyFill="1" applyBorder="1" applyAlignment="1"/>
    <xf numFmtId="172" fontId="270" fillId="0" borderId="57" xfId="13" applyNumberFormat="1" applyFont="1" applyFill="1" applyBorder="1" applyAlignment="1">
      <alignment horizontal="right"/>
    </xf>
    <xf numFmtId="173" fontId="272" fillId="0" borderId="56" xfId="8" applyNumberFormat="1" applyFont="1" applyFill="1" applyBorder="1" applyAlignment="1"/>
    <xf numFmtId="171" fontId="270" fillId="94" borderId="57" xfId="13" applyNumberFormat="1" applyFont="1" applyFill="1" applyBorder="1" applyAlignment="1">
      <alignment horizontal="right" indent="1"/>
    </xf>
    <xf numFmtId="164" fontId="270" fillId="93" borderId="57" xfId="8" applyNumberFormat="1" applyFont="1" applyFill="1" applyBorder="1" applyAlignment="1">
      <alignment horizontal="right" indent="1"/>
    </xf>
    <xf numFmtId="0" fontId="271" fillId="0" borderId="0" xfId="8" applyFont="1" applyFill="1" applyBorder="1" applyAlignment="1"/>
    <xf numFmtId="0" fontId="270" fillId="0" borderId="59" xfId="8" applyFont="1" applyFill="1" applyBorder="1" applyAlignment="1"/>
    <xf numFmtId="4" fontId="270" fillId="90" borderId="0" xfId="8" applyNumberFormat="1" applyFont="1" applyFill="1" applyBorder="1" applyAlignment="1">
      <alignment horizontal="right" indent="1"/>
    </xf>
    <xf numFmtId="4" fontId="270" fillId="90" borderId="59" xfId="8" applyNumberFormat="1" applyFont="1" applyFill="1" applyBorder="1" applyAlignment="1">
      <alignment horizontal="right" indent="1"/>
    </xf>
    <xf numFmtId="0" fontId="274" fillId="90" borderId="57" xfId="0" applyFont="1" applyFill="1" applyBorder="1" applyAlignment="1">
      <alignment horizontal="center" vertical="center" wrapText="1"/>
    </xf>
    <xf numFmtId="0" fontId="274" fillId="90" borderId="56" xfId="0" applyFont="1" applyFill="1" applyBorder="1" applyAlignment="1">
      <alignment horizontal="center" vertical="center" wrapText="1"/>
    </xf>
    <xf numFmtId="4" fontId="270" fillId="93" borderId="56" xfId="8" applyNumberFormat="1" applyFont="1" applyFill="1" applyBorder="1" applyAlignment="1">
      <alignment horizontal="right" indent="1"/>
    </xf>
    <xf numFmtId="4" fontId="270" fillId="93" borderId="57" xfId="8" applyNumberFormat="1" applyFont="1" applyFill="1" applyBorder="1" applyAlignment="1">
      <alignment horizontal="right" indent="1"/>
    </xf>
    <xf numFmtId="0" fontId="275" fillId="90" borderId="57" xfId="12" applyFont="1" applyFill="1" applyBorder="1" applyAlignment="1">
      <alignment horizontal="center"/>
    </xf>
    <xf numFmtId="0" fontId="275" fillId="90" borderId="56" xfId="12" applyFont="1" applyFill="1" applyBorder="1" applyAlignment="1">
      <alignment horizontal="center"/>
    </xf>
    <xf numFmtId="4" fontId="270" fillId="92" borderId="56" xfId="8" applyNumberFormat="1" applyFont="1" applyFill="1" applyBorder="1" applyAlignment="1">
      <alignment horizontal="right" indent="1"/>
    </xf>
    <xf numFmtId="4" fontId="270" fillId="92" borderId="57" xfId="8" applyNumberFormat="1" applyFont="1" applyFill="1" applyBorder="1" applyAlignment="1">
      <alignment horizontal="right" indent="1"/>
    </xf>
    <xf numFmtId="0" fontId="272" fillId="0" borderId="65" xfId="0" applyFont="1" applyFill="1" applyBorder="1"/>
    <xf numFmtId="164" fontId="270" fillId="94" borderId="0" xfId="8" applyNumberFormat="1" applyFont="1" applyFill="1" applyBorder="1" applyAlignment="1">
      <alignment horizontal="right" indent="1"/>
    </xf>
    <xf numFmtId="171" fontId="270" fillId="90" borderId="0" xfId="13" applyNumberFormat="1" applyFont="1" applyFill="1" applyBorder="1" applyAlignment="1"/>
    <xf numFmtId="171" fontId="270" fillId="90" borderId="0" xfId="13" applyNumberFormat="1" applyFont="1" applyFill="1" applyBorder="1"/>
    <xf numFmtId="252" fontId="270" fillId="0" borderId="56" xfId="8" applyNumberFormat="1" applyFont="1" applyFill="1" applyBorder="1" applyAlignment="1"/>
    <xf numFmtId="49" fontId="285" fillId="0" borderId="59" xfId="8" applyNumberFormat="1" applyFont="1" applyFill="1" applyBorder="1" applyAlignment="1">
      <alignment horizontal="left"/>
    </xf>
    <xf numFmtId="0" fontId="272" fillId="0" borderId="0" xfId="8" applyFont="1" applyFill="1" applyBorder="1" applyAlignment="1">
      <alignment horizontal="center"/>
    </xf>
    <xf numFmtId="0" fontId="272" fillId="0" borderId="0" xfId="12" applyFont="1" applyFill="1" applyBorder="1" applyAlignment="1">
      <alignment horizontal="center"/>
    </xf>
    <xf numFmtId="0" fontId="272" fillId="0" borderId="56" xfId="8" applyFont="1" applyFill="1" applyBorder="1" applyAlignment="1">
      <alignment horizontal="center"/>
    </xf>
    <xf numFmtId="0" fontId="273" fillId="0" borderId="0" xfId="0" applyFont="1" applyFill="1" applyAlignment="1">
      <alignment horizontal="center" vertical="center" wrapText="1"/>
    </xf>
    <xf numFmtId="0" fontId="270" fillId="0" borderId="0" xfId="0" applyFont="1" applyFill="1" applyAlignment="1">
      <alignment wrapText="1"/>
    </xf>
    <xf numFmtId="3" fontId="270" fillId="0" borderId="59" xfId="8611" applyNumberFormat="1" applyFont="1" applyFill="1" applyBorder="1"/>
    <xf numFmtId="49" fontId="270" fillId="0" borderId="0" xfId="8" applyNumberFormat="1" applyFont="1" applyFill="1" applyBorder="1" applyAlignment="1">
      <alignment horizontal="left" vertical="top" wrapText="1" indent="1"/>
    </xf>
    <xf numFmtId="0" fontId="287" fillId="4" borderId="0" xfId="0" applyFont="1" applyFill="1" applyAlignment="1">
      <alignment horizontal="justify" vertical="justify" wrapText="1"/>
    </xf>
  </cellXfs>
  <cellStyles count="8612">
    <cellStyle name="'" xfId="24"/>
    <cellStyle name=" 1" xfId="25"/>
    <cellStyle name="_x000a_bidires=100_x000d_" xfId="26"/>
    <cellStyle name="_x000a_bidires=100_x000d_ 2" xfId="27"/>
    <cellStyle name="_x000a_bidires=100_x000d_ 3" xfId="28"/>
    <cellStyle name="_x000a_bidires=100_x000d_ 4" xfId="29"/>
    <cellStyle name="_x000a_bidires=100_x000d_ 5" xfId="30"/>
    <cellStyle name="_x000a_bidires=100_x000d_ 6" xfId="31"/>
    <cellStyle name="_x000a_bidires=100_x000d_ 7" xfId="32"/>
    <cellStyle name="_x000a_bidires=100_x000d_ 8" xfId="33"/>
    <cellStyle name="%" xfId="18"/>
    <cellStyle name="% 10" xfId="34"/>
    <cellStyle name="% 11" xfId="35"/>
    <cellStyle name="% 2" xfId="36"/>
    <cellStyle name="% 2 10" xfId="37"/>
    <cellStyle name="% 2 2" xfId="38"/>
    <cellStyle name="% 2 2 2" xfId="39"/>
    <cellStyle name="% 2 2 3" xfId="40"/>
    <cellStyle name="% 2 2 4" xfId="41"/>
    <cellStyle name="% 2 2 5" xfId="42"/>
    <cellStyle name="% 2 2 5 2" xfId="43"/>
    <cellStyle name="% 2 2 6" xfId="6583"/>
    <cellStyle name="% 2 2_Intercompany" xfId="44"/>
    <cellStyle name="% 2 3" xfId="45"/>
    <cellStyle name="% 2 3 2" xfId="46"/>
    <cellStyle name="% 2 3 3" xfId="47"/>
    <cellStyle name="% 2 4" xfId="48"/>
    <cellStyle name="% 2 5" xfId="49"/>
    <cellStyle name="% 2 6" xfId="50"/>
    <cellStyle name="% 2 6 2" xfId="51"/>
    <cellStyle name="% 2 7" xfId="52"/>
    <cellStyle name="% 2 8" xfId="53"/>
    <cellStyle name="% 2 9" xfId="54"/>
    <cellStyle name="% 2_2011" xfId="55"/>
    <cellStyle name="% 3" xfId="56"/>
    <cellStyle name="% 3 2" xfId="57"/>
    <cellStyle name="% 3 2 2" xfId="58"/>
    <cellStyle name="% 3 2 3" xfId="59"/>
    <cellStyle name="% 3 3" xfId="60"/>
    <cellStyle name="% 3_2011" xfId="61"/>
    <cellStyle name="% 4" xfId="62"/>
    <cellStyle name="% 4 2" xfId="63"/>
    <cellStyle name="% 4 2 2" xfId="64"/>
    <cellStyle name="% 4 3" xfId="65"/>
    <cellStyle name="% 5" xfId="66"/>
    <cellStyle name="% 5 2" xfId="67"/>
    <cellStyle name="% 5 2 2" xfId="68"/>
    <cellStyle name="% 5_Consolidation" xfId="69"/>
    <cellStyle name="% 6" xfId="70"/>
    <cellStyle name="% 6 2" xfId="71"/>
    <cellStyle name="% 7" xfId="72"/>
    <cellStyle name="% 7 2" xfId="73"/>
    <cellStyle name="% 8" xfId="74"/>
    <cellStyle name="% 8 2" xfId="75"/>
    <cellStyle name="% 9" xfId="76"/>
    <cellStyle name="%_12-Бел" xfId="77"/>
    <cellStyle name="%_2011" xfId="78"/>
    <cellStyle name="%_CF Russia" xfId="79"/>
    <cellStyle name="%_CF_with_Comstar" xfId="80"/>
    <cellStyle name="%_CF_with_Comstar 2" xfId="81"/>
    <cellStyle name="%_Comstar Rep Pack 311209" xfId="82"/>
    <cellStyle name="%_Comstar Rep Pack 311209_Comstar RepPack 310310" xfId="83"/>
    <cellStyle name="%_Comstar Rep Pack 311209_Comstar_RepPack_310310_v140510_for_consolidation" xfId="84"/>
    <cellStyle name="%_Comstar RepPack 300610 sent 23July" xfId="85"/>
    <cellStyle name="%_Comstar RepPack 300910 sent 25Oct" xfId="86"/>
    <cellStyle name="%_Comstar RepPack 311209" xfId="87"/>
    <cellStyle name="%_Comstar RepPack 311210 sent 6Feb" xfId="88"/>
    <cellStyle name="%_Comstar RepPack 311210 sent10Feb" xfId="89"/>
    <cellStyle name="%_Cons debt 311209" xfId="90"/>
    <cellStyle name="%_Debt Issuance cost_2010_3Q_September" xfId="91"/>
    <cellStyle name="%_Debt Issuance cost_2010_4Q_December" xfId="92"/>
    <cellStyle name="%_Disclosures_2008&amp;2009 2Mar10" xfId="93"/>
    <cellStyle name="%_Equity_statement_8-Feb-09" xfId="94"/>
    <cellStyle name="%_GAAP Analysis - MRM_12month08" xfId="95"/>
    <cellStyle name="%_IC_2Q_2010" xfId="96"/>
    <cellStyle name="%_IC_2Q_2010 2" xfId="97"/>
    <cellStyle name="%_IC_2Q_2010_IC_9m_2012" xfId="98"/>
    <cellStyle name="%_IC_9m_2012" xfId="99"/>
    <cellStyle name="%_IC_BER_Retail_Fixed" xfId="100"/>
    <cellStyle name="%_Intercompany" xfId="101"/>
    <cellStyle name="%_Mapping 2Q2010 Comstar" xfId="102"/>
    <cellStyle name="%_MR XX УЗИ 311209" xfId="103"/>
    <cellStyle name="%_MR XX УЗИ 311209 2" xfId="104"/>
    <cellStyle name="%_MR XX УЗИ 311209_2011" xfId="105"/>
    <cellStyle name="%_MR XX УЗИ 311209_Comstar RepPack 310310" xfId="106"/>
    <cellStyle name="%_MR XX УЗИ 311209_Comstar_RepPack_310310_v140510_for_consolidation" xfId="107"/>
    <cellStyle name="%_MR XX УЗИ 311209_MR FS" xfId="108"/>
    <cellStyle name="%_MR04 ПСЗ УЗИ 311209" xfId="109"/>
    <cellStyle name="%_MTS Group 300610 Consolidation" xfId="110"/>
    <cellStyle name="%_MTS Group 311209 Consolidation" xfId="111"/>
    <cellStyle name="%_Multiregion RepPack 311210_без линк_100211" xfId="112"/>
    <cellStyle name="%_Note # 12 - Deferred connection fee 311208" xfId="113"/>
    <cellStyle name="%_Note # 12 - Deferred connection fee 311208with Comstar" xfId="114"/>
    <cellStyle name="%_RAP Loans" xfId="115"/>
    <cellStyle name="%_Rep pack_request_201109" xfId="116"/>
    <cellStyle name="%_Rep pack_request_201109 2" xfId="117"/>
    <cellStyle name="%_Rep pack_request_201109 3" xfId="118"/>
    <cellStyle name="%_Rep pack_request_201109 4" xfId="119"/>
    <cellStyle name="%_Rep pack_request_201109 5" xfId="120"/>
    <cellStyle name="%_Rep pack_request_201109 6" xfId="121"/>
    <cellStyle name="%_Rep pack_request_201109 7" xfId="122"/>
    <cellStyle name="%_Rep pack_request_201109 8" xfId="123"/>
    <cellStyle name="%_Rep pack_request_201109_07 MR URAL УЗИ Q4_2010_FIB" xfId="124"/>
    <cellStyle name="%_Rep pack_request_201109_Comstar RepPack 311210 sent 6Feb" xfId="125"/>
    <cellStyle name="%_Rep pack_request_201109_F-58" xfId="126"/>
    <cellStyle name="%_Rep pack_request_201109_F-60" xfId="127"/>
    <cellStyle name="%_Rep pack_request_201109_MR 09 УЗИ Q4_2010_280111" xfId="128"/>
    <cellStyle name="%_Rep pack_request_201109_MR 09 УЗИ Q4_2010_Сибинтертелеком" xfId="129"/>
    <cellStyle name="%_Rep pack_request_201109_Тест по амортизации" xfId="130"/>
    <cellStyle name="%_Rep pack_request_201109_УЗИ Q4_2010_BER" xfId="131"/>
    <cellStyle name="%_Rep pack_request_201109_УЗИ Q4_2010_Didyk" xfId="132"/>
    <cellStyle name="%_Rep pack_request_201109_УЗИ Q4_2010_IY" xfId="133"/>
    <cellStyle name="%_Top level adj" xfId="134"/>
    <cellStyle name="%_TOP_CS" xfId="135"/>
    <cellStyle name="%_TOP_CS_1" xfId="136"/>
    <cellStyle name="%_UMC UZI Q4 2009" xfId="137"/>
    <cellStyle name="%_UMC UZI Q4 2009 2" xfId="138"/>
    <cellStyle name="%_UMC UZI Q4 2009_УЗИ Q4_2010_Didyk" xfId="139"/>
    <cellStyle name="%_UMC UZI Q4 2009_УЗИ Q4_2010_IY" xfId="140"/>
    <cellStyle name="%_Кредиторы на 31.12.09 15.02.09" xfId="141"/>
    <cellStyle name="%_Кредиторы на 31.12.09 17.02.09" xfId="142"/>
    <cellStyle name="%_Лист1" xfId="143"/>
    <cellStyle name="%_Лист1 2" xfId="144"/>
    <cellStyle name="%_Лист1_Cons 1Q" xfId="145"/>
    <cellStyle name="%_Лист1_Consolidation" xfId="146"/>
    <cellStyle name="%_Лист1_Top level adj" xfId="147"/>
    <cellStyle name="%_МР04 ПСЗ УЗИ ВГР Q4_2009_ALL_v100126_c Комстар" xfId="148"/>
    <cellStyle name="%_МР04 ПСЗ_УЗИ_Связанные стороны_311209_v100125" xfId="149"/>
    <cellStyle name="%_Тест по амортизации" xfId="150"/>
    <cellStyle name="%_УЗИ Q3_2009_BER" xfId="151"/>
    <cellStyle name="%_УЗИ Q3_2010_BER" xfId="152"/>
    <cellStyle name="%_УЗИ Q4_2010_BER" xfId="153"/>
    <cellStyle name="%_УЗИ МР07_Q4_2010" xfId="154"/>
    <cellStyle name="%_УЗИ_ БЕР" xfId="155"/>
    <cellStyle name="%0" xfId="156"/>
    <cellStyle name="%0 2" xfId="157"/>
    <cellStyle name="%0 3" xfId="158"/>
    <cellStyle name="%0 4" xfId="159"/>
    <cellStyle name="%0 5" xfId="160"/>
    <cellStyle name="%0 6" xfId="161"/>
    <cellStyle name="%0 7" xfId="162"/>
    <cellStyle name="%0 8" xfId="163"/>
    <cellStyle name="%1" xfId="164"/>
    <cellStyle name="%1 2" xfId="165"/>
    <cellStyle name="%1 3" xfId="166"/>
    <cellStyle name="%1 4" xfId="167"/>
    <cellStyle name="%1 5" xfId="168"/>
    <cellStyle name="%1 6" xfId="169"/>
    <cellStyle name="%1 7" xfId="170"/>
    <cellStyle name="%1 8" xfId="171"/>
    <cellStyle name="%2" xfId="172"/>
    <cellStyle name="%2 2" xfId="173"/>
    <cellStyle name="%2 3" xfId="174"/>
    <cellStyle name="%2 4" xfId="175"/>
    <cellStyle name="%2 5" xfId="176"/>
    <cellStyle name="%2 6" xfId="177"/>
    <cellStyle name="%2 7" xfId="178"/>
    <cellStyle name="%2 8" xfId="179"/>
    <cellStyle name="******************************************" xfId="180"/>
    <cellStyle name="****************************************** 2" xfId="181"/>
    <cellStyle name="****************************************** 3" xfId="182"/>
    <cellStyle name="****************************************** 4" xfId="183"/>
    <cellStyle name="****************************************** 5" xfId="184"/>
    <cellStyle name="****************************************** 6" xfId="185"/>
    <cellStyle name="****************************************** 7" xfId="186"/>
    <cellStyle name="****************************************** 8" xfId="187"/>
    <cellStyle name="?_x001d_?-" xfId="188"/>
    <cellStyle name="?_x001d_?-&amp;ђyќ&amp;‰y_x000b__x0008_c_x000c_A_x000d__x0007__x0001__x0001_" xfId="189"/>
    <cellStyle name="?_x001d_?-&amp;ђyќ&amp;‰y_x000b__x0008_c_x000c_A_x000d__x000f__x0001__x0001_" xfId="190"/>
    <cellStyle name="_!!_P&amp;L_декабрь" xfId="191"/>
    <cellStyle name="_!!_P&amp;L_декабрь_2005" xfId="192"/>
    <cellStyle name="_~ бюджетные_формы (2)" xfId="193"/>
    <cellStyle name="_~0174024" xfId="194"/>
    <cellStyle name="_~0307848" xfId="195"/>
    <cellStyle name="_~2215415" xfId="196"/>
    <cellStyle name="_~3737638" xfId="197"/>
    <cellStyle name="_~3773382" xfId="198"/>
    <cellStyle name="_~3868924" xfId="199"/>
    <cellStyle name="_~4659897" xfId="200"/>
    <cellStyle name="_~4659897 2" xfId="201"/>
    <cellStyle name="_~4659897_12-Бел" xfId="202"/>
    <cellStyle name="_~5832477" xfId="203"/>
    <cellStyle name="_~7448633" xfId="204"/>
    <cellStyle name="_~7678854" xfId="205"/>
    <cellStyle name="_~8412858" xfId="206"/>
    <cellStyle name="_00" xfId="207"/>
    <cellStyle name="_00 - MTS 310305 Mapping" xfId="208"/>
    <cellStyle name="_00 - MTS Group 300904 Mapping" xfId="1"/>
    <cellStyle name="_00 - MTS Group 300904 Mapping Кубань (version 2)" xfId="209"/>
    <cellStyle name="_00 - MTS Group 310304 Mapping" xfId="210"/>
    <cellStyle name="_00 - MTS Group 311204 Mapping" xfId="211"/>
    <cellStyle name="_00 MRM OFI 04_2007" xfId="212"/>
    <cellStyle name="_00 MRM Transformation 310307_240507" xfId="213"/>
    <cellStyle name="_00 MRM Transformation 311206_190307" xfId="214"/>
    <cellStyle name="_00 MRM_CC OFI_12_2006(07.02.)" xfId="215"/>
    <cellStyle name="_00-MRM 300908 Transformation_2510" xfId="216"/>
    <cellStyle name="_00-MRM Transformation 300607_010807" xfId="217"/>
    <cellStyle name="_00-MRM Transformation 300607_030807" xfId="218"/>
    <cellStyle name="_01 - MTS OAO 311205 Transformation_090306" xfId="219"/>
    <cellStyle name="_01 FZP MRC 12-2006 28-03-2006" xfId="220"/>
    <cellStyle name="_01 MR Moscow Transformation_310305_010606" xfId="221"/>
    <cellStyle name="_01_Паспорт инвестпроекта_Капзатраты_Комстар-3_2006-07-24" xfId="222"/>
    <cellStyle name="_010099 FZP 310808" xfId="223"/>
    <cellStyle name="_010108 дочь тверь" xfId="224"/>
    <cellStyle name="_010601 - Филиал ОАО МТС в Краснодарском крае 310705 Transformation = Kuban" xfId="225"/>
    <cellStyle name="_010601 Кубань ОФИ декабрь.05" xfId="226"/>
    <cellStyle name="_010605 - Филиал ОАО МТС в Астраханской области  Юг 310306 Transformation =" xfId="227"/>
    <cellStyle name="_010605 ОФИ Астрахань ф-л 04.06" xfId="228"/>
    <cellStyle name="_010611 ОФИ Ростов ф-л 04.06" xfId="229"/>
    <cellStyle name="_06 МР Юг ФИБ 02-2006 финал" xfId="230"/>
    <cellStyle name="_0611 - Ростовский ф-л - УЗИ 8 мес. 2005 (GAAP)" xfId="231"/>
    <cellStyle name="_0611 - Ростовский ф-л - УЗИ Q3 2005 (GAAP)" xfId="232"/>
    <cellStyle name="_0611 - Ростовский ф-л - УЗИ Q3 2005 (GAAP) 1" xfId="233"/>
    <cellStyle name="_08 - Taif 300604 Transformation" xfId="234"/>
    <cellStyle name="_10 - BM Telecom Transformation 300605" xfId="235"/>
    <cellStyle name="_11 - Volgograd Mobile 310505 Transformation" xfId="236"/>
    <cellStyle name="_11 - Volgograd Mobile 311204 Transformation" xfId="237"/>
    <cellStyle name="_12 - Astrakhan Mobile 300405 Transformation" xfId="238"/>
    <cellStyle name="_12 - Astrakhan Mobile 310705 Transformation" xfId="239"/>
    <cellStyle name="_12 - Astrakhan Mobile 311204 Transformation" xfId="240"/>
    <cellStyle name="_13 - Kuban GSM 280205 Transformation " xfId="241"/>
    <cellStyle name="_13 - Kuban GSM 300605 Transformation анализ " xfId="242"/>
    <cellStyle name="_13 - Kuban GSM 310105 Transformation " xfId="243"/>
    <cellStyle name="_13 - Kuban GSM 311204 Transformation" xfId="244"/>
    <cellStyle name="_13 - Kuban GSM 311204 Transformation рабочий вариант" xfId="245"/>
    <cellStyle name="_13 - Филиал ОАО МТС в Краснодарском крае 300406 Transformation = Kuban финал" xfId="246"/>
    <cellStyle name="_13 - Филиал ОАО МТС в Краснодарском крае 310306 Transformation = Kuban финал" xfId="247"/>
    <cellStyle name="_13 - Филиал ОАО МТС в Краснодарском крае 311206 Transformation" xfId="248"/>
    <cellStyle name="_13- УЗИ Q3 Кубань-GSM -ВарПосл" xfId="249"/>
    <cellStyle name="_130606 - Майкоп 280205 Transformation" xfId="250"/>
    <cellStyle name="_14 - Don Telecom 311204 Transformation" xfId="251"/>
    <cellStyle name="_14 - Донтелеком - УЗИ 4 мес. 2005 (GAAP)" xfId="252"/>
    <cellStyle name="_14 - Донтелеком - УЗИ 5 мес. 2005 (GAAP)" xfId="253"/>
    <cellStyle name="_14 - Донтелеком - УЗИ Q1 2005 (GAAP)" xfId="254"/>
    <cellStyle name="_14 - Донтелеком - УЗИ Q2 2005 (GAAP)" xfId="255"/>
    <cellStyle name="_2006 GAAP бюджет" xfId="256"/>
    <cellStyle name="_2008_Capex cash paid" xfId="257"/>
    <cellStyle name="_29 - UMC 310306 Transformation" xfId="258"/>
    <cellStyle name="_300606" xfId="259"/>
    <cellStyle name="_38 - MTS Finance 311206 Transformation" xfId="260"/>
    <cellStyle name="_46_BCTI_300608_Transformation" xfId="261"/>
    <cellStyle name="_46-BCTI_311207_Transformation для BCTI(ФИБ)-13.03.2008" xfId="262"/>
    <cellStyle name="_47 - Uzdun 310106 Transformation" xfId="263"/>
    <cellStyle name="_47 - Uzdun ОСВ 311205" xfId="264"/>
    <cellStyle name="_47 - Uzdunrobita 300606 Transformation" xfId="265"/>
    <cellStyle name="_47 - Uzdunrobita 300608 Transformation" xfId="266"/>
    <cellStyle name="_47 - Uzdunrobita 300907 Transformation Кармальская" xfId="267"/>
    <cellStyle name="_47 - Uzdunrobita 311208 Transformation_220109" xfId="268"/>
    <cellStyle name="_47- Uzdunrobita_311205_Transformation final" xfId="269"/>
    <cellStyle name="_51 - Telesot Alania 311204 Transformation" xfId="270"/>
    <cellStyle name="_51 - Telesot Alania Transformation 300605" xfId="271"/>
    <cellStyle name="_51 - Telesot Alania Transformation 300905" xfId="272"/>
    <cellStyle name="_510610 ОФИ Т-А апрель 06 -2" xfId="273"/>
    <cellStyle name="_55_ОСВ_ТС-Ритейл_310307" xfId="274"/>
    <cellStyle name="_56_ОСВ_ТС-Сервис_310307" xfId="275"/>
    <cellStyle name="_5YEAR 300303" xfId="276"/>
    <cellStyle name="_98" xfId="277"/>
    <cellStyle name="_99" xfId="278"/>
    <cellStyle name="_A8b mapping 2005" xfId="279"/>
    <cellStyle name="_Allocation adjustments Q1 2006" xfId="280"/>
    <cellStyle name="_Analytical_review_BCTI_2Q_2008-манаты" xfId="281"/>
    <cellStyle name="_Azerphone_21.04.06" xfId="282"/>
    <cellStyle name="_B06_target_2610" xfId="283"/>
    <cellStyle name="_B20_B37_06.2005" xfId="284"/>
    <cellStyle name="_B39 31-12-07" xfId="285"/>
    <cellStyle name="_Balan_A8_Q1 2006" xfId="286"/>
    <cellStyle name="_Book1" xfId="287"/>
    <cellStyle name="_Book2" xfId="288"/>
    <cellStyle name="_Brankuzi_2007_10_09 IC" xfId="289"/>
    <cellStyle name="_BSS&amp;GSS-week48" xfId="290"/>
    <cellStyle name="_Budget Form 2005 &amp; Mapping to Budget 150205" xfId="291"/>
    <cellStyle name="_BUR_TRANSACTION_I1_V0.1" xfId="292"/>
    <cellStyle name="_BUR_TRANSACTION_I1_V0.1 2" xfId="293"/>
    <cellStyle name="_BUR_TRANSACTION_I1_V0.1_12-Бел" xfId="294"/>
    <cellStyle name="_CAPEX_ август 2004_ЮГ" xfId="295"/>
    <cellStyle name="_Comstar UTS 2004-2014 Sep29" xfId="296"/>
    <cellStyle name="_Comstar_Accrued Liabilities" xfId="297"/>
    <cellStyle name="_Comstar_Accrued Liabilities 2" xfId="298"/>
    <cellStyle name="_Comstar_Accrued Liabilities 3" xfId="299"/>
    <cellStyle name="_Comstar_Accrued Liabilities 4" xfId="300"/>
    <cellStyle name="_Comstar_Accrued Liabilities 5" xfId="301"/>
    <cellStyle name="_Comstar_Accrued Liabilities 6" xfId="302"/>
    <cellStyle name="_Comstar_Accrued Liabilities 7" xfId="303"/>
    <cellStyle name="_Comstar_Accrued Liabilities 8" xfId="304"/>
    <cellStyle name="_Comstar_Accrued Liabilities_07 MR URAL УЗИ Q4_2010_FIB" xfId="305"/>
    <cellStyle name="_Comstar_Accrued Liabilities_Comstar RepPack 310310" xfId="306"/>
    <cellStyle name="_Comstar_Accrued Liabilities_Comstar RepPack 311210 sent 6Feb" xfId="307"/>
    <cellStyle name="_Comstar_Accrued Liabilities_Comstar_RepPack_310310_v140510_for_consolidation" xfId="308"/>
    <cellStyle name="_Comstar_Accrued Liabilities_F-58" xfId="309"/>
    <cellStyle name="_Comstar_Accrued Liabilities_F-60" xfId="310"/>
    <cellStyle name="_Comstar_Accrued Liabilities_MR 00 УЗИ 311209_0302" xfId="311"/>
    <cellStyle name="_Comstar_Accrued Liabilities_MR 09 УЗИ Q4_2010_280111" xfId="312"/>
    <cellStyle name="_Comstar_Accrued Liabilities_MR 09 УЗИ Q4_2010_Сибинтертелеком" xfId="313"/>
    <cellStyle name="_Comstar_Accrued Liabilities_MR FS" xfId="314"/>
    <cellStyle name="_Comstar_Accrued Liabilities_UMC UZI Q4 2009" xfId="315"/>
    <cellStyle name="_Comstar_Accrued Liabilities_UZI_v100210" xfId="316"/>
    <cellStyle name="_Comstar_Accrued Liabilities_Тест по амортизации" xfId="317"/>
    <cellStyle name="_Comstar_Accrued Liabilities_УЗИ Q3_2010_ZDK" xfId="318"/>
    <cellStyle name="_Comstar_Accrued Liabilities_УЗИ Q4_2010_BER" xfId="319"/>
    <cellStyle name="_Comstar_Accrued Liabilities_УЗИ Q4_2010_Didyk" xfId="320"/>
    <cellStyle name="_Comstar_Accrued Liabilities_УЗИ Q4_2010_IY" xfId="321"/>
    <cellStyle name="_Cons interest 311207" xfId="322"/>
    <cellStyle name="_Copy of 01 - MTS OAO 311205 Transformation_090306" xfId="323"/>
    <cellStyle name="_Copy of MTS Group 311206 Consolidation" xfId="324"/>
    <cellStyle name="_Correction 2005 template_доходы SAS" xfId="325"/>
    <cellStyle name="_Cut-off" xfId="326"/>
    <cellStyle name="_Dagtelecom_model_05.04.06" xfId="327"/>
    <cellStyle name="_DD Model v3" xfId="328"/>
    <cellStyle name="_DD Model v3 2" xfId="329"/>
    <cellStyle name="_DD Model v3 3" xfId="330"/>
    <cellStyle name="_DD Model v3 4" xfId="331"/>
    <cellStyle name="_DD Model v3 5" xfId="332"/>
    <cellStyle name="_DD Model v3 6" xfId="333"/>
    <cellStyle name="_DD Model v3 7" xfId="334"/>
    <cellStyle name="_DD Model v3 8" xfId="335"/>
    <cellStyle name="_DD Model v3_07 MR URAL УЗИ Q4_2010_FIB" xfId="336"/>
    <cellStyle name="_DD Model v3_Comstar RepPack 311210 sent 6Feb" xfId="337"/>
    <cellStyle name="_DD Model v3_F-58" xfId="338"/>
    <cellStyle name="_DD Model v3_F-60" xfId="339"/>
    <cellStyle name="_DD Model v3_MR 09 УЗИ Q4_2010_280111" xfId="340"/>
    <cellStyle name="_DD Model v3_MR 09 УЗИ Q4_2010_Сибинтертелеком" xfId="341"/>
    <cellStyle name="_DD Model v3_Тест по амортизации" xfId="342"/>
    <cellStyle name="_DD Model v3_УЗИ Q4_2010_BER" xfId="343"/>
    <cellStyle name="_DD Model v3_УЗИ Q4_2010_Didyk" xfId="344"/>
    <cellStyle name="_DD Model v3_УЗИ Q4_2010_IY" xfId="345"/>
    <cellStyle name="_Deferred revenue calc" xfId="346"/>
    <cellStyle name="_Deferred revenue calc( с учетом предыдущих периодов)" xfId="347"/>
    <cellStyle name="_Deferred revenue rollforward_03_2009" xfId="348"/>
    <cellStyle name="_Deliveries_Strom_2006" xfId="349"/>
    <cellStyle name="_Department of Corporate Reporting - Transformation check-list" xfId="350"/>
    <cellStyle name="_Dividends 032102" xfId="351"/>
    <cellStyle name="_DVB  ЦТВ" xfId="352"/>
    <cellStyle name="_Entry_support_03_2009" xfId="353"/>
    <cellStyle name="_F-20 Макро-регион Юг" xfId="354"/>
    <cellStyle name="_FIB 2006" xfId="355"/>
    <cellStyle name="_FIB 2008_all_accounts_210109" xfId="356"/>
    <cellStyle name="_FT11111_31_03_2004" xfId="2"/>
    <cellStyle name="_FT11111_31_03_2004_~0399770" xfId="357"/>
    <cellStyle name="_FT11111_31_03_2004_~0399770 2" xfId="358"/>
    <cellStyle name="_FT11111_31_03_2004_~0399770_2011" xfId="359"/>
    <cellStyle name="_FT11111_31_03_2004_08 - Transformation Taif 310305 reviewed" xfId="360"/>
    <cellStyle name="_FT11111_31_03_2004_09 - UDN 900 300904 Transformation" xfId="361"/>
    <cellStyle name="_FT11111_31_03_2004_21 - ASS 200609 Transformation" xfId="362"/>
    <cellStyle name="_FT11111_31_03_2004_21 - ASS 200609 Transformation 2" xfId="363"/>
    <cellStyle name="_FT11111_31_03_2004_21 - ASS 200609 Transformation_2011" xfId="364"/>
    <cellStyle name="_FT11111_31_03_2004_21 - ASS 310305 TransformationКЦ5" xfId="365"/>
    <cellStyle name="_FT11111_31_03_2004_21 - ASS 310305 TransformationКЦ5 2" xfId="366"/>
    <cellStyle name="_FT11111_31_03_2004_21 - ASS 310305 TransformationКЦ5_2011" xfId="367"/>
    <cellStyle name="_FT11111_31_03_2004_22 - Primtelefon 310705 Transformation" xfId="368"/>
    <cellStyle name="_FT11111_31_03_2004_22 - Primtelefon 310705 Transformation 2" xfId="369"/>
    <cellStyle name="_FT11111_31_03_2004_22 - Primtelefon 310705 Transformation_2011" xfId="370"/>
    <cellStyle name="_FT11111_31_03_2004_49 - Sibintertelecom 300905 Transformation" xfId="371"/>
    <cellStyle name="_FT11111_31_03_2004_50 - Gorizont 311204 Transformation" xfId="372"/>
    <cellStyle name="_FT11111_31_03_2004_Defferred revenue" xfId="373"/>
    <cellStyle name="_FT11111_31_03_2004_Defferred revenue 2" xfId="374"/>
    <cellStyle name="_FT11111_31_03_2004_Defferred revenue_2011" xfId="375"/>
    <cellStyle name="_FT11111_31_03_2004_Transformation 3112" xfId="376"/>
    <cellStyle name="_FT11111_31_03_2004_Transformation Bashcell 311207_corrected" xfId="377"/>
    <cellStyle name="_FT11111_31_03_2004_Transformation Bashcell 311207_corrected 2" xfId="378"/>
    <cellStyle name="_FT11111_31_03_2004_Transformation Bashcell 311207_corrected_2011" xfId="379"/>
    <cellStyle name="_FT11111_31_03_2004_Резерв под оказ услуги" xfId="380"/>
    <cellStyle name="_FT11111_31_03_2004_Резерв под оказ услуги 2" xfId="381"/>
    <cellStyle name="_FT11111_31_03_2004_Резерв под оказ услуги_2011" xfId="382"/>
    <cellStyle name="_GAAP Analysis - MR01_ОКО_1_2_3кв Final" xfId="383"/>
    <cellStyle name="_GAAP Analysis - MR07 2008.Q3 vs Q2 " xfId="384"/>
    <cellStyle name="_GAAP Analysis - MRM_12month08" xfId="385"/>
    <cellStyle name="_GR" xfId="386"/>
    <cellStyle name="_header_grey" xfId="387"/>
    <cellStyle name="_header_grey 2" xfId="388"/>
    <cellStyle name="_header_grey 2 2" xfId="389"/>
    <cellStyle name="_header_grey 2 2 2" xfId="5116"/>
    <cellStyle name="_header_grey 2 2 2 2" xfId="7474"/>
    <cellStyle name="_header_grey 2 3" xfId="5115"/>
    <cellStyle name="_header_grey 2 3 2" xfId="7473"/>
    <cellStyle name="_header_grey 3" xfId="390"/>
    <cellStyle name="_header_grey 3 2" xfId="391"/>
    <cellStyle name="_header_grey 3 2 2" xfId="5118"/>
    <cellStyle name="_header_grey 3 2 2 2" xfId="7476"/>
    <cellStyle name="_header_grey 3 3" xfId="392"/>
    <cellStyle name="_header_grey 3 3 2" xfId="5119"/>
    <cellStyle name="_header_grey 3 3 2 2" xfId="7477"/>
    <cellStyle name="_header_grey 3 4" xfId="5117"/>
    <cellStyle name="_header_grey 3 4 2" xfId="7475"/>
    <cellStyle name="_header_grey 4" xfId="5114"/>
    <cellStyle name="_header_grey 4 2" xfId="7472"/>
    <cellStyle name="_header_italic" xfId="393"/>
    <cellStyle name="_header_italic 2" xfId="394"/>
    <cellStyle name="_header_italic 2 2" xfId="395"/>
    <cellStyle name="_header_italic 2 2 2" xfId="5122"/>
    <cellStyle name="_header_italic 2 2 2 2" xfId="7480"/>
    <cellStyle name="_header_italic 2 3" xfId="5121"/>
    <cellStyle name="_header_italic 2 3 2" xfId="7479"/>
    <cellStyle name="_header_italic 3" xfId="396"/>
    <cellStyle name="_header_italic 3 2" xfId="397"/>
    <cellStyle name="_header_italic 3 2 2" xfId="5124"/>
    <cellStyle name="_header_italic 3 2 2 2" xfId="7482"/>
    <cellStyle name="_header_italic 3 3" xfId="398"/>
    <cellStyle name="_header_italic 3 3 2" xfId="5125"/>
    <cellStyle name="_header_italic 3 3 2 2" xfId="7483"/>
    <cellStyle name="_header_italic 3 4" xfId="5123"/>
    <cellStyle name="_header_italic 3 4 2" xfId="7481"/>
    <cellStyle name="_header_italic 4" xfId="5120"/>
    <cellStyle name="_header_italic 4 2" xfId="7478"/>
    <cellStyle name="_header_vertical" xfId="399"/>
    <cellStyle name="_header_vertical 2" xfId="400"/>
    <cellStyle name="_header_vertical 2 2" xfId="401"/>
    <cellStyle name="_header_vertical 3" xfId="402"/>
    <cellStyle name="_header_vertical 3 2" xfId="403"/>
    <cellStyle name="_Highlight" xfId="404"/>
    <cellStyle name="_Highlight 2" xfId="405"/>
    <cellStyle name="_Highlight 3" xfId="406"/>
    <cellStyle name="_Highlight 4" xfId="407"/>
    <cellStyle name="_Highlight 5" xfId="408"/>
    <cellStyle name="_Highlight 6" xfId="409"/>
    <cellStyle name="_Highlight 7" xfId="410"/>
    <cellStyle name="_Highlight 8" xfId="411"/>
    <cellStyle name="_Historical information request NCC_Landata" xfId="412"/>
    <cellStyle name="_Intercompany" xfId="413"/>
    <cellStyle name="_Inventory provision adjustments" xfId="3"/>
    <cellStyle name="_JV Model2" xfId="414"/>
    <cellStyle name="_JV Model2 2" xfId="415"/>
    <cellStyle name="_JV Model2 3" xfId="416"/>
    <cellStyle name="_JV Model2 4" xfId="417"/>
    <cellStyle name="_JV Model2 5" xfId="418"/>
    <cellStyle name="_JV Model2 6" xfId="419"/>
    <cellStyle name="_JV Model2 7" xfId="420"/>
    <cellStyle name="_JV Model2 8" xfId="421"/>
    <cellStyle name="_JV Model2_07 MR URAL УЗИ Q4_2010_FIB" xfId="422"/>
    <cellStyle name="_JV Model2_F-58" xfId="423"/>
    <cellStyle name="_JV Model2_F-60" xfId="424"/>
    <cellStyle name="_JV Model2_MR 09 УЗИ Q4_2010_280111" xfId="425"/>
    <cellStyle name="_JV Model2_MR 09 УЗИ Q4_2010_Сибинтертелеком" xfId="426"/>
    <cellStyle name="_JV Model2_Тест по амортизации" xfId="427"/>
    <cellStyle name="_JV Model2_УЗИ Q4_2010_BER" xfId="428"/>
    <cellStyle name="_JV Model2_УЗИ Q4_2010_Didyk" xfId="429"/>
    <cellStyle name="_JV Model2_УЗИ Q4_2010_IY" xfId="430"/>
    <cellStyle name="_LEASE SUMMARY_310309" xfId="431"/>
    <cellStyle name="_List of KPIs" xfId="432"/>
    <cellStyle name="_List of KPIs 2" xfId="433"/>
    <cellStyle name="_List of KPIs_12-Бел" xfId="434"/>
    <cellStyle name="_Loans from MTS Finance" xfId="435"/>
    <cellStyle name="_mapping" xfId="436"/>
    <cellStyle name="_Mapping A8 BS" xfId="437"/>
    <cellStyle name="_Mapping A8 BS_~7010546" xfId="438"/>
    <cellStyle name="_Mapping A8 BS_~7900289" xfId="439"/>
    <cellStyle name="_Mapping A8 BS_46 - Barash 310106 Transformation" xfId="440"/>
    <cellStyle name="_Mapping A8 BS_47 - Uzdun ОСВ 12-2005" xfId="441"/>
    <cellStyle name="_Mapping A8 BS_47 - Uzdunrobita 300605 Transformation" xfId="442"/>
    <cellStyle name="_Mapping A8 BS_47 - Uzdunrobita_311205_Transformation" xfId="443"/>
    <cellStyle name="_Mapping A8 BS_ISPBDJ_октябрь" xfId="444"/>
    <cellStyle name="_Mapping A8 BS_ISPBDJ_сентябрь" xfId="445"/>
    <cellStyle name="_Mapping A8 BS_UMC ФИБ шаблон ОСВ 06-2005" xfId="446"/>
    <cellStyle name="_Mapping A8 BS_ФИБ 10 m2005" xfId="447"/>
    <cellStyle name="_Mapping EPS' to FS for GAAP regions 010704" xfId="448"/>
    <cellStyle name="_Mapping update_04.04.05" xfId="449"/>
    <cellStyle name="_Mapping ОФИ 2006 рабочий" xfId="450"/>
    <cellStyle name="_mapping_W02_W04" xfId="451"/>
    <cellStyle name="_Model MTS Belarus_250907" xfId="452"/>
    <cellStyle name="_Model MTS Belarus_250907 2" xfId="453"/>
    <cellStyle name="_Model MTS Belarus_250907 3" xfId="454"/>
    <cellStyle name="_Model MTS Belarus_250907 4" xfId="455"/>
    <cellStyle name="_Model MTS Belarus_250907 5" xfId="456"/>
    <cellStyle name="_Model MTS Belarus_250907 6" xfId="457"/>
    <cellStyle name="_Model MTS Belarus_250907 7" xfId="458"/>
    <cellStyle name="_Model MTS Belarus_250907 8" xfId="459"/>
    <cellStyle name="_Model template_Company Valuation_MP_04.07.05" xfId="460"/>
    <cellStyle name="_Model template_Company Valuation_MP_04.07.05 2" xfId="461"/>
    <cellStyle name="_Model template_Company Valuation_MP_04.07.05 3" xfId="462"/>
    <cellStyle name="_Model template_Company Valuation_MP_04.07.05 4" xfId="463"/>
    <cellStyle name="_Model template_Company Valuation_MP_04.07.05 5" xfId="464"/>
    <cellStyle name="_Model template_Company Valuation_MP_04.07.05 6" xfId="465"/>
    <cellStyle name="_Model template_Company Valuation_MP_04.07.05 7" xfId="466"/>
    <cellStyle name="_Model template_Company Valuation_MP_04.07.05 8" xfId="467"/>
    <cellStyle name="_Model template_Company Valuation_MP_04.07.05_07 MR URAL УЗИ Q4_2010_FIB" xfId="468"/>
    <cellStyle name="_Model template_Company Valuation_MP_04.07.05_Comstar RepPack 311210 sent 6Feb" xfId="469"/>
    <cellStyle name="_Model template_Company Valuation_MP_04.07.05_F-58" xfId="470"/>
    <cellStyle name="_Model template_Company Valuation_MP_04.07.05_F-60" xfId="471"/>
    <cellStyle name="_Model template_Company Valuation_MP_04.07.05_MR 09 УЗИ Q4_2010_280111" xfId="472"/>
    <cellStyle name="_Model template_Company Valuation_MP_04.07.05_MR 09 УЗИ Q4_2010_Сибинтертелеком" xfId="473"/>
    <cellStyle name="_Model template_Company Valuation_MP_04.07.05_Тест по амортизации" xfId="474"/>
    <cellStyle name="_Model template_Company Valuation_MP_04.07.05_УЗИ Q4_2010_BER" xfId="475"/>
    <cellStyle name="_Model template_Company Valuation_MP_04.07.05_УЗИ Q4_2010_Didyk" xfId="476"/>
    <cellStyle name="_Model template_Company Valuation_MP_04.07.05_УЗИ Q4_2010_IY" xfId="477"/>
    <cellStyle name="_Model_Brankuzi_2007_27_11" xfId="478"/>
    <cellStyle name="_Model_Brankuzi_2007_27_11 2" xfId="479"/>
    <cellStyle name="_Model_Brankuzi_2007_27_11 3" xfId="480"/>
    <cellStyle name="_Model_Brankuzi_2007_27_11 4" xfId="481"/>
    <cellStyle name="_Model_Brankuzi_2007_27_11 5" xfId="482"/>
    <cellStyle name="_Model_Brankuzi_2007_27_11 6" xfId="483"/>
    <cellStyle name="_Model_Brankuzi_2007_27_11 7" xfId="484"/>
    <cellStyle name="_Model_Brankuzi_2007_27_11 8" xfId="485"/>
    <cellStyle name="_model_Egypt_14.02.06" xfId="486"/>
    <cellStyle name="_model_Iraq_13.04.06" xfId="487"/>
    <cellStyle name="_MR 00 RepPack Q1_2009" xfId="488"/>
    <cellStyle name="_MR 00 RepPack Q1_2009_2204" xfId="489"/>
    <cellStyle name="_MR00_JAN_FEB_REC_RUR" xfId="490"/>
    <cellStyle name="_MR13_3009" xfId="491"/>
    <cellStyle name="_MRM_GAAP_2007_вход.сальдо_20.06.07" xfId="492"/>
    <cellStyle name="_MTS  Business Plan" xfId="493"/>
    <cellStyle name="_MTS  Business Plan 2" xfId="494"/>
    <cellStyle name="_MTS  Business Plan 3" xfId="495"/>
    <cellStyle name="_MTS  Business Plan 4" xfId="496"/>
    <cellStyle name="_MTS  Business Plan 5" xfId="497"/>
    <cellStyle name="_MTS  Business Plan 6" xfId="498"/>
    <cellStyle name="_MTS  Business Plan 7" xfId="499"/>
    <cellStyle name="_MTS  Business Plan 8" xfId="500"/>
    <cellStyle name="_MTS 29092004" xfId="501"/>
    <cellStyle name="_MTS 29092004 2" xfId="502"/>
    <cellStyle name="_MTS 29092004 3" xfId="503"/>
    <cellStyle name="_MTS 29092004 4" xfId="504"/>
    <cellStyle name="_MTS 29092004 5" xfId="505"/>
    <cellStyle name="_MTS 29092004 6" xfId="506"/>
    <cellStyle name="_MTS 29092004 7" xfId="507"/>
    <cellStyle name="_MTS 29092004 8" xfId="508"/>
    <cellStyle name="_MTS FY05 Budget - CF Prel 041120_Группа_new_tax" xfId="509"/>
    <cellStyle name="_MTS Group 300606 Consolidation" xfId="510"/>
    <cellStyle name="_MTS Group 300606 Consolidation (23.08.06)" xfId="511"/>
    <cellStyle name="_MTS Group 300608 Consolidation" xfId="512"/>
    <cellStyle name="_MTS Group 300904 Mapping" xfId="513"/>
    <cellStyle name="_MTS Group 300906 Consolidation" xfId="514"/>
    <cellStyle name="_MTS Group 300906 Consolidation 071106" xfId="515"/>
    <cellStyle name="_MTS Group 310306 Consolidation" xfId="516"/>
    <cellStyle name="_MTS Group 310306 Consolidation 080606 1321 FINAL" xfId="517"/>
    <cellStyle name="_MTS Group 310306 Consolidation_230506" xfId="518"/>
    <cellStyle name="_MTS Group 311205 Consolidation" xfId="519"/>
    <cellStyle name="_MTS Group 311206 Consolidation" xfId="520"/>
    <cellStyle name="_MTS Group 311206 Consolidation restated" xfId="521"/>
    <cellStyle name="_MTS Group 311207 Consolidation" xfId="522"/>
    <cellStyle name="_MTS Group 311207 Consolidation 180308" xfId="523"/>
    <cellStyle name="_MTS Group 311208 Consolidation" xfId="524"/>
    <cellStyle name="_MTS Group Other Investments 311208" xfId="525"/>
    <cellStyle name="_MTS Group roll_Debt 311208" xfId="526"/>
    <cellStyle name="_MTS Group Short-term investments 311208" xfId="527"/>
    <cellStyle name="_MTS operating results Q1 2007" xfId="528"/>
    <cellStyle name="_MTS SM FI 040918" xfId="529"/>
    <cellStyle name="_MTS SM FI 040918 2" xfId="530"/>
    <cellStyle name="_MTS SM FI 040918 3" xfId="531"/>
    <cellStyle name="_MTS SM FI 040918 4" xfId="532"/>
    <cellStyle name="_MTS SM FI 040918 5" xfId="533"/>
    <cellStyle name="_MTS SM FI 040918 6" xfId="534"/>
    <cellStyle name="_MTS SM FI 040918 7" xfId="535"/>
    <cellStyle name="_MTS SM FI 040918 8" xfId="536"/>
    <cellStyle name="_MTS_ Бюджет05-13 Model 17.02.06_output v2" xfId="537"/>
    <cellStyle name="_MTS_ Бюджет05-13 Model 17.02.06_output v2 2" xfId="538"/>
    <cellStyle name="_MTS_ Бюджет05-13 Model 17.02.06_output v2 3" xfId="539"/>
    <cellStyle name="_MTS_ Бюджет05-13 Model 17.02.06_output v2 4" xfId="540"/>
    <cellStyle name="_MTS_ Бюджет05-13 Model 17.02.06_output v2 5" xfId="541"/>
    <cellStyle name="_MTS_ Бюджет05-13 Model 17.02.06_output v2 6" xfId="542"/>
    <cellStyle name="_MTS_ Бюджет05-13 Model 17.02.06_output v2 7" xfId="543"/>
    <cellStyle name="_MTS_ Бюджет05-13 Model 17.02.06_output v2 8" xfId="544"/>
    <cellStyle name="_Note # - Investments in advances to associates 311208_for audit" xfId="545"/>
    <cellStyle name="_npd" xfId="546"/>
    <cellStyle name="_Opearting lease for 4Q2005 MR Centr (part for BS before 2005)final" xfId="547"/>
    <cellStyle name="_Opearting lease MR Yug 300905_персчёт" xfId="548"/>
    <cellStyle name="_Operating lease Ug 300406" xfId="549"/>
    <cellStyle name="_Operating lease Ug 310306" xfId="550"/>
    <cellStyle name="_Operating lease Ug 311205" xfId="551"/>
    <cellStyle name="_P&amp;L в формате бюджета" xfId="552"/>
    <cellStyle name="_P05" xfId="553"/>
    <cellStyle name="_P0530_SAS" xfId="554"/>
    <cellStyle name="_P19_" xfId="555"/>
    <cellStyle name="_P31" xfId="556"/>
    <cellStyle name="_P32" xfId="557"/>
    <cellStyle name="_P39" xfId="558"/>
    <cellStyle name="_PERS03V1" xfId="559"/>
    <cellStyle name="_PeterStar 5Y 092702" xfId="560"/>
    <cellStyle name="_PeterStar 5Y 1003023" xfId="561"/>
    <cellStyle name="_PeterStar 5Y 102902" xfId="562"/>
    <cellStyle name="_Peterstar Forecast, v1, 3-11-04" xfId="563"/>
    <cellStyle name="_Peterstar Forecast, v1, 3-11-04_Disclosures_2008&amp;2009" xfId="564"/>
    <cellStyle name="_Peterstar Forecast, v1, 3-11-04_Opex and sales FY2009" xfId="565"/>
    <cellStyle name="_PeterStar-BCL 5 Year Plan (Variable Drivers Model) Sistema 7-15-04" xfId="566"/>
    <cellStyle name="_PL mapping 150205" xfId="567"/>
    <cellStyle name="_PL mapping 2006_10.02" xfId="568"/>
    <cellStyle name="_PL mapping 2006_10.02 рабочий" xfId="569"/>
    <cellStyle name="_PL mapping 2006_20.02" xfId="570"/>
    <cellStyle name="_PL mapping 2006_20.02 шаблон" xfId="571"/>
    <cellStyle name="_PL mapping 2007_15.02.07" xfId="572"/>
    <cellStyle name="_PL mapping 2007_19.01" xfId="573"/>
    <cellStyle name="_PL mapping_- апрель-05" xfId="574"/>
    <cellStyle name="_PL mapping_17.08.05" xfId="575"/>
    <cellStyle name="_PL mapping_-май-05" xfId="576"/>
    <cellStyle name="_PL mapping_сентябрь  РСО -А" xfId="577"/>
    <cellStyle name="_PL предварит" xfId="578"/>
    <cellStyle name="_Prelim_Mapping_Y2006(P_accounts 26.01.2007)_v1" xfId="579"/>
    <cellStyle name="_Projects" xfId="580"/>
    <cellStyle name="_Projects 2" xfId="581"/>
    <cellStyle name="_Projects_12-Бел" xfId="582"/>
    <cellStyle name="_Reclass IA B07-B37_2Q2007" xfId="583"/>
    <cellStyle name="_Reconciliation 310309_1604" xfId="584"/>
    <cellStyle name="_Reconsilation revenue_06.2007" xfId="585"/>
    <cellStyle name="_RepPack Q3_2008_2510" xfId="586"/>
    <cellStyle name="_RepPack_300907" xfId="587"/>
    <cellStyle name="_ROIC 2001" xfId="588"/>
    <cellStyle name="_Roll 84 acc" xfId="589"/>
    <cellStyle name="_Roll B04 Q12009" xfId="590"/>
    <cellStyle name="_Roll B52 Q12009" xfId="591"/>
    <cellStyle name="_SAS ФИБ_2005_новый" xfId="592"/>
    <cellStyle name="_SAS_" xfId="593"/>
    <cellStyle name="_SkyLink Financial Model v2." xfId="594"/>
    <cellStyle name="_SkyLink Financial Model v2. 2" xfId="595"/>
    <cellStyle name="_SkyLink Financial Model v2. 3" xfId="596"/>
    <cellStyle name="_SkyLink Financial Model v2. 4" xfId="597"/>
    <cellStyle name="_SkyLink Financial Model v2. 5" xfId="598"/>
    <cellStyle name="_SkyLink Financial Model v2. 6" xfId="599"/>
    <cellStyle name="_SkyLink Financial Model v2. 7" xfId="600"/>
    <cellStyle name="_SkyLink Financial Model v2. 8" xfId="601"/>
    <cellStyle name="_Skylink model v4 29092004" xfId="602"/>
    <cellStyle name="_Skylink model v4 29092004 2" xfId="603"/>
    <cellStyle name="_Skylink model v4 29092004 3" xfId="604"/>
    <cellStyle name="_Skylink model v4 29092004 4" xfId="605"/>
    <cellStyle name="_Skylink model v4 29092004 5" xfId="606"/>
    <cellStyle name="_Skylink model v4 29092004 6" xfId="607"/>
    <cellStyle name="_Skylink model v4 29092004 7" xfId="608"/>
    <cellStyle name="_Skylink model v4 29092004 8" xfId="609"/>
    <cellStyle name="_TableHead" xfId="610"/>
    <cellStyle name="_TableHead_K Telecom UZI Q4_2010_31012011" xfId="611"/>
    <cellStyle name="_TableHead_MR 00 УЗИ 311209_0302" xfId="612"/>
    <cellStyle name="_TableHead_Multiregion RepPack 311210_без линк_100211" xfId="613"/>
    <cellStyle name="_TableHead_UZI_v100210" xfId="614"/>
    <cellStyle name="_TableHead_УЗИ MR01_Q4_2010 " xfId="615"/>
    <cellStyle name="_TableHead_УЗИ MR09_ Q4_2010" xfId="616"/>
    <cellStyle name="_TableHead_УЗИ Q4_2010_EUROTEL" xfId="617"/>
    <cellStyle name="_TableHead_УЗИ Q4_2010_MR11_120211" xfId="618"/>
    <cellStyle name="_TableHead_УЗИ МР03_Q4_2010" xfId="619"/>
    <cellStyle name="_TableHead_УЗИ МР06_Q4_2010" xfId="620"/>
    <cellStyle name="_TableHead_УЗИ МР07_Q4_2010" xfId="621"/>
    <cellStyle name="_TableHead_УЗИ МР08_Q4_2010" xfId="622"/>
    <cellStyle name="_TableHead_УЗИ МР14_Q4_2010_ZDK" xfId="623"/>
    <cellStyle name="_TableRowHead" xfId="624"/>
    <cellStyle name="_TableSuperHead_Water, IntGas and Other" xfId="625"/>
    <cellStyle name="_Technology Template 16 Sep v7" xfId="626"/>
    <cellStyle name="_Telesot Alania purchase accounting" xfId="627"/>
    <cellStyle name="_template" xfId="628"/>
    <cellStyle name="_Total 03 2007" xfId="629"/>
    <cellStyle name="_Transformation 280205 Astrahan Mobile" xfId="630"/>
    <cellStyle name="_Transformation 310105 Astrahan Mobile" xfId="631"/>
    <cellStyle name="_Transformation 310305 Astrahan Mobile" xfId="632"/>
    <cellStyle name="_UMC UZI Q4 2008" xfId="633"/>
    <cellStyle name="_UZD BSS" xfId="634"/>
    <cellStyle name="_Uzdunrobita_311205_Transformation" xfId="635"/>
    <cellStyle name="_Valuation ZTS v02 021029" xfId="636"/>
    <cellStyle name="_Valuation ZTS v02 021029 2" xfId="637"/>
    <cellStyle name="_Valuation ZTS v02 021029 3" xfId="638"/>
    <cellStyle name="_Valuation ZTS v02 021029 4" xfId="639"/>
    <cellStyle name="_Valuation ZTS v02 021029 5" xfId="640"/>
    <cellStyle name="_Valuation ZTS v02 021029 6" xfId="641"/>
    <cellStyle name="_Valuation ZTS v02 021029 7" xfId="642"/>
    <cellStyle name="_Valuation ZTS v02 021029 8" xfId="643"/>
    <cellStyle name="_Valuation ZTS v02 021029_07 MR URAL УЗИ Q4_2010_FIB" xfId="644"/>
    <cellStyle name="_Valuation ZTS v02 021029_Comstar RepPack 311210 sent 6Feb" xfId="645"/>
    <cellStyle name="_Valuation ZTS v02 021029_Disclosures_2008&amp;2009" xfId="646"/>
    <cellStyle name="_Valuation ZTS v02 021029_F-58" xfId="647"/>
    <cellStyle name="_Valuation ZTS v02 021029_F-60" xfId="648"/>
    <cellStyle name="_Valuation ZTS v02 021029_MR 09 УЗИ Q4_2010_280111" xfId="649"/>
    <cellStyle name="_Valuation ZTS v02 021029_MR 09 УЗИ Q4_2010_Сибинтертелеком" xfId="650"/>
    <cellStyle name="_Valuation ZTS v02 021029_Opex and sales FY2009" xfId="651"/>
    <cellStyle name="_Valuation ZTS v02 021029_Тест по амортизации" xfId="652"/>
    <cellStyle name="_Valuation ZTS v02 021029_УЗИ Q4_2010_BER" xfId="653"/>
    <cellStyle name="_Valuation ZTS v02 021029_УЗИ Q4_2010_Didyk" xfId="654"/>
    <cellStyle name="_Valuation ZTS v02 021029_УЗИ Q4_2010_IY" xfId="655"/>
    <cellStyle name="_VXR_79КРАСНОДАР 3 квартал" xfId="656"/>
    <cellStyle name="_Worksheet in (C) 4532 Intercompany eliminations_30 06 04" xfId="657"/>
    <cellStyle name="_Worksheet in 2270 MTS Group 300606 Consolidation 250806 1844 FINAL" xfId="658"/>
    <cellStyle name="_Алания_ФАКТ_PL mapping_-предв1" xfId="659"/>
    <cellStyle name="_Аллокация 2Q " xfId="660"/>
    <cellStyle name="_Анализ  300609" xfId="661"/>
    <cellStyle name="_Анализ ОСВ-08-2005" xfId="662"/>
    <cellStyle name="_Анализ_ФХД_ГААП_Uzdunrobita_Q2_2006год" xfId="663"/>
    <cellStyle name="_Аренда CAPEX_2Q2007" xfId="664"/>
    <cellStyle name="_Астрахань_рекласс new" xfId="665"/>
    <cellStyle name="_Баланс" xfId="666"/>
    <cellStyle name="_Баланс_20050520" xfId="667"/>
    <cellStyle name="_Башселл_2007_11_09" xfId="668"/>
    <cellStyle name="_Бюджет 2006 ГААП" xfId="669"/>
    <cellStyle name="_Бюджет 2006 Неорганический рост (2)" xfId="670"/>
    <cellStyle name="_Бюджет 2006 Неорганический рост (2)_Disclosures_2008&amp;2009" xfId="671"/>
    <cellStyle name="_Бюджет 2006 Неорганический рост (2)_Opex and sales FY2009" xfId="672"/>
    <cellStyle name="_Бюджет-Консол-март.05" xfId="673"/>
    <cellStyle name="_бюджетные_формы_МТХ_2005" xfId="674"/>
    <cellStyle name="_ВНА Астрахань-Мобайл   30.09.05" xfId="675"/>
    <cellStyle name="_ВНА Астрахань-Мобайл  30.04.06" xfId="676"/>
    <cellStyle name="_ВНА Астрахань-Мобайл  31.12.05" xfId="677"/>
    <cellStyle name="_ВНА Астрахань-Мобайл на 30.04.05 " xfId="678"/>
    <cellStyle name="_ВНА Астрахань-Мобайл на 31.01.05 ут" xfId="679"/>
    <cellStyle name="_данные для презентации1" xfId="680"/>
    <cellStyle name="_Данные по Белоруссии_баланс+P&amp;L_2006" xfId="681"/>
    <cellStyle name="_Данные_Комстар АСР_рабочий отчет_20070111" xfId="682"/>
    <cellStyle name="_Детский мир 2006- торговля" xfId="683"/>
    <cellStyle name="_Доп. лист к ОФИ" xfId="684"/>
    <cellStyle name="_Доп. лист к ОФИ1" xfId="685"/>
    <cellStyle name="_Доход от локального контента" xfId="686"/>
    <cellStyle name="_ЕПС + A8 + А8b" xfId="687"/>
    <cellStyle name="_ЕПС 2005 final mapping А8" xfId="688"/>
    <cellStyle name="_ЕПС 2005 final mapping А8 22.02.05" xfId="689"/>
    <cellStyle name="_ЕПС 2005 final mapping А8 от 22.02.05" xfId="690"/>
    <cellStyle name="_ЕПС 2006 final" xfId="691"/>
    <cellStyle name="_ЕПС 2007" xfId="692"/>
    <cellStyle name="_ЕПС 2007 final" xfId="693"/>
    <cellStyle name="_ЕПС 2007 сорокиной" xfId="694"/>
    <cellStyle name="_ЕПС 2007_25.05" xfId="695"/>
    <cellStyle name="_ЕПС 2008" xfId="696"/>
    <cellStyle name="_ЕПС 2009 на 13.02.09_A8B" xfId="697"/>
    <cellStyle name="_Закупки_2008" xfId="698"/>
    <cellStyle name="_Закупки_2008 2" xfId="699"/>
    <cellStyle name="_Закупки_2008 3" xfId="700"/>
    <cellStyle name="_Закупки_2008 4" xfId="701"/>
    <cellStyle name="_Закупки_2008 5" xfId="702"/>
    <cellStyle name="_Закупки_2008 6" xfId="703"/>
    <cellStyle name="_Закупки_2008 7" xfId="704"/>
    <cellStyle name="_Закупки_2008 8" xfId="705"/>
    <cellStyle name="_Закупки_2008_~6856893" xfId="706"/>
    <cellStyle name="_Закупки_2008_Comstar RepPack 310310" xfId="707"/>
    <cellStyle name="_Закупки_2008_Comstar RepPack 311210 sent 6Feb" xfId="708"/>
    <cellStyle name="_Закупки_2008_Comstar_RepPack_310310_v140510_for_consolidation" xfId="709"/>
    <cellStyle name="_Закупки_2008_MR FS" xfId="710"/>
    <cellStyle name="_Закупки_2008_MR XX УЗИ 311209" xfId="711"/>
    <cellStyle name="_Закупки_2008_MR XX УЗИ 311209_Comstar RepPack 311210 sent 6Feb" xfId="712"/>
    <cellStyle name="_Закупки_2008_Rep pack_request_201109" xfId="713"/>
    <cellStyle name="_Закупки_2008_Rep pack_request_201109 2" xfId="714"/>
    <cellStyle name="_Закупки_2008_Rep pack_request_201109 3" xfId="715"/>
    <cellStyle name="_Закупки_2008_Rep pack_request_201109 4" xfId="716"/>
    <cellStyle name="_Закупки_2008_Rep pack_request_201109 5" xfId="717"/>
    <cellStyle name="_Закупки_2008_Rep pack_request_201109 6" xfId="718"/>
    <cellStyle name="_Закупки_2008_Rep pack_request_201109 7" xfId="719"/>
    <cellStyle name="_Закупки_2008_Rep pack_request_201109 8" xfId="720"/>
    <cellStyle name="_Закупки_2008_Rep pack_request_201109_07 MR URAL УЗИ Q4_2010_FIB" xfId="721"/>
    <cellStyle name="_Закупки_2008_Rep pack_request_201109_Comstar RepPack 310310" xfId="722"/>
    <cellStyle name="_Закупки_2008_Rep pack_request_201109_Comstar RepPack 311210 sent 6Feb" xfId="723"/>
    <cellStyle name="_Закупки_2008_Rep pack_request_201109_Comstar_RepPack_310310_v140510_for_consolidation" xfId="724"/>
    <cellStyle name="_Закупки_2008_Rep pack_request_201109_F-58" xfId="725"/>
    <cellStyle name="_Закупки_2008_Rep pack_request_201109_F-60" xfId="726"/>
    <cellStyle name="_Закупки_2008_Rep pack_request_201109_MR 00 УЗИ 311209_0302" xfId="727"/>
    <cellStyle name="_Закупки_2008_Rep pack_request_201109_MR 09 УЗИ Q4_2010_280111" xfId="728"/>
    <cellStyle name="_Закупки_2008_Rep pack_request_201109_MR 09 УЗИ Q4_2010_Сибинтертелеком" xfId="729"/>
    <cellStyle name="_Закупки_2008_Rep pack_request_201109_MR FS" xfId="730"/>
    <cellStyle name="_Закупки_2008_Rep pack_request_201109_UMC UZI Q4 2009" xfId="731"/>
    <cellStyle name="_Закупки_2008_Rep pack_request_201109_UZI_v100210" xfId="732"/>
    <cellStyle name="_Закупки_2008_Rep pack_request_201109_Тест по амортизации" xfId="733"/>
    <cellStyle name="_Закупки_2008_Rep pack_request_201109_УЗИ Q3_2010_ZDK" xfId="734"/>
    <cellStyle name="_Закупки_2008_Rep pack_request_201109_УЗИ Q4_2010_BER" xfId="735"/>
    <cellStyle name="_Закупки_2008_Rep pack_request_201109_УЗИ Q4_2010_Didyk" xfId="736"/>
    <cellStyle name="_Закупки_2008_Rep pack_request_201109_УЗИ Q4_2010_IY" xfId="737"/>
    <cellStyle name="_Закупки_2008_UMC UZI Q4 2009" xfId="738"/>
    <cellStyle name="_Закупки_2008_UMC UZI Q4 2009_УЗИ Q4_2010_Didyk" xfId="739"/>
    <cellStyle name="_Закупки_2008_UMC UZI Q4 2009_УЗИ Q4_2010_IY" xfId="740"/>
    <cellStyle name="_Закупки_2008_МР04 ПСЗ УЗИ ВГР Q4_2009_ALL_v100126_c Комстар" xfId="741"/>
    <cellStyle name="_Закупки_2008_УЗИ Q3_2009_BER" xfId="742"/>
    <cellStyle name="_Закупки_2008_УЗИ Q3_2010_ZDK" xfId="743"/>
    <cellStyle name="_Закупки_2008_УЗИ Янв-декабрь 2009 Налог на прибыль" xfId="744"/>
    <cellStyle name="_Закупки_2008_УЗИ_ БЕР" xfId="745"/>
    <cellStyle name="_Запрос по амортизационным расходам_300908" xfId="746"/>
    <cellStyle name="_К УЗИ Q4 Кубань-GSM " xfId="747"/>
    <cellStyle name="_Ключевые справочники для бюджетирования_2008 (version 1)" xfId="748"/>
    <cellStyle name="_Книга1" xfId="749"/>
    <cellStyle name="_конс_форма КЦ_Комстар-Москва_ГААП" xfId="750"/>
    <cellStyle name="_конс2_старая форма_Комстар-Москва_ГААП" xfId="751"/>
    <cellStyle name="_Кор-ка_97 тр сч_310309" xfId="752"/>
    <cellStyle name="_Корректировки Астрахань ф-л 01-02 06 " xfId="753"/>
    <cellStyle name="_Корректировки резервов к ОФИ МРБЦ 01 2006" xfId="754"/>
    <cellStyle name="_Лист1" xfId="755"/>
    <cellStyle name="_Лист5" xfId="756"/>
    <cellStyle name="_Март_09" xfId="757"/>
    <cellStyle name="_Модель для расчета OPEX Уфа-1" xfId="758"/>
    <cellStyle name="_Мэппинг бюджет на 2005" xfId="759"/>
    <cellStyle name="_МЭППИНГ2006-3(20фев06)" xfId="760"/>
    <cellStyle name="_Новый бюджетный классификатор ГААП_22012007_5" xfId="761"/>
    <cellStyle name="_Новый бюджетный классификатор ГААП_22012007_HB cor (2)" xfId="762"/>
    <cellStyle name="_новый со смещением янв-апр 2005" xfId="763"/>
    <cellStyle name="_ОС сводная" xfId="764"/>
    <cellStyle name="_ОСВ R06 09 2006" xfId="765"/>
    <cellStyle name="_ОСВ для проверки" xfId="766"/>
    <cellStyle name="_ОСВ формат" xfId="767"/>
    <cellStyle name="_ОСВ-Астрахань-03.06-ОКУиО" xfId="768"/>
    <cellStyle name="_ОСВ-Волгоград-03.06-ОКУиО" xfId="769"/>
    <cellStyle name="_ОСВ-Калмыкия-03.06-ОКУиО" xfId="770"/>
    <cellStyle name="_ОСВ-КБР-03.06-ОКУиО" xfId="771"/>
    <cellStyle name="_ОСВ-КЧР-03.06-ОКУиО" xfId="772"/>
    <cellStyle name="_ОСВ-МР Юг-03.06-ОКУиО" xfId="773"/>
    <cellStyle name="_ОСВ-Ростов-03.06-ОКУиО" xfId="774"/>
    <cellStyle name="_ОСВ-Ставрополь-03.06-ОКУиО" xfId="775"/>
    <cellStyle name="_Отложенный доход" xfId="776"/>
    <cellStyle name="_Отчет за 2004 год (формулы)_20050411" xfId="777"/>
    <cellStyle name="_ОФИ Астрахань Мобайл 04.06" xfId="778"/>
    <cellStyle name="_ОФИ Астрахань ф-л 03.06" xfId="779"/>
    <cellStyle name="_ОФИ Калмыкия 04.06" xfId="780"/>
    <cellStyle name="_ОФИ Калмыкия ф-л 03.06" xfId="781"/>
    <cellStyle name="_ОФИ КБР 03.06 шаблон + mapping" xfId="782"/>
    <cellStyle name="_ОФИ Кубань 03 2006" xfId="783"/>
    <cellStyle name="_ОФИ Кубань 04 2006" xfId="784"/>
    <cellStyle name="_ОФИ Кубань ОСВ " xfId="785"/>
    <cellStyle name="_ОФИ КЧР 03.06 шаблон + mapping" xfId="786"/>
    <cellStyle name="_ОФИ КЧР 04.06" xfId="787"/>
    <cellStyle name="_ОФИ МР Юг 04.06" xfId="788"/>
    <cellStyle name="_ОФИ МР Юг август 2005 рабочяя версия" xfId="789"/>
    <cellStyle name="_ОФИ МР Юг за март06" xfId="790"/>
    <cellStyle name="_ОФИ мэппинг 230905 Суриков шаблон" xfId="791"/>
    <cellStyle name="_ОФИ Ставрополь 03.06_" xfId="792"/>
    <cellStyle name="_ОФИ Ставрополь 04.06" xfId="793"/>
    <cellStyle name="_ОФИ шаблон + мэппинг" xfId="794"/>
    <cellStyle name="_План счетов 2006 - загрузка 04 02 2006" xfId="795"/>
    <cellStyle name="_План-Факт за 5 месяцев, полный" xfId="796"/>
    <cellStyle name="_ПРИЛОЖЕНИЕ_1_СПРАВОЧНИК_БЮДЖЕТНЫХ_СТАТЕЙ_2007" xfId="797"/>
    <cellStyle name="_Приложение_№3 дополнение" xfId="798"/>
    <cellStyle name="_Принцип кодирования орг_структуры" xfId="799"/>
    <cellStyle name="_Проверка ОСВ" xfId="800"/>
    <cellStyle name="_Проводки по резервам для GAAP на 30.09.05" xfId="801"/>
    <cellStyle name="_Проводки по резервам для GAAP на 31.10.05" xfId="802"/>
    <cellStyle name="_Р04" xfId="803"/>
    <cellStyle name="_Расш_B07_310309" xfId="804"/>
    <cellStyle name="_Регистрация" xfId="805"/>
    <cellStyle name="_Реестр KATV" xfId="806"/>
    <cellStyle name="_Резерв апрель К+С+Н свод" xfId="807"/>
    <cellStyle name="_Резерв апрель КЧР" xfId="808"/>
    <cellStyle name="_Резерв апрель ЮГ" xfId="809"/>
    <cellStyle name="_Резерв июнь Краснодар" xfId="810"/>
    <cellStyle name="_Резерв Калмыкия февраль" xfId="811"/>
    <cellStyle name="_Резерв КБР февраль" xfId="812"/>
    <cellStyle name="_Резерв Краснодар март2" xfId="813"/>
    <cellStyle name="_резерв Кубань консолидир. февраль" xfId="814"/>
    <cellStyle name="_Резерв КЧР февраль" xfId="815"/>
    <cellStyle name="_Резерв май Астрахань" xfId="816"/>
    <cellStyle name="_Резерв РИ февраль" xfId="817"/>
    <cellStyle name="_резерв Ростов февраль" xfId="818"/>
    <cellStyle name="_Резерв Ставрополь февраль" xfId="819"/>
    <cellStyle name="_Резерв февраль Астрахань" xfId="820"/>
    <cellStyle name="_Резерв февраль Краснодар" xfId="821"/>
    <cellStyle name="_Резерв ЮГ МАРТ" xfId="822"/>
    <cellStyle name="_Резерв ЮГ февраль" xfId="823"/>
    <cellStyle name="_Резерв январь КЧР" xfId="824"/>
    <cellStyle name="_Резерв_Москва_бонус" xfId="825"/>
    <cellStyle name="_Реклама 2007" xfId="826"/>
    <cellStyle name="_Реклама 2007 2" xfId="827"/>
    <cellStyle name="_Реклама_июнь_2005" xfId="828"/>
    <cellStyle name="_Рекласс резерва К+С+Н 31.03.06" xfId="829"/>
    <cellStyle name="_Роуминг_ контент_02-2009 ФИБ_V2 " xfId="830"/>
    <cellStyle name="_Роуминг_ контент_03-2009 OFI " xfId="831"/>
    <cellStyle name="_Свод З 2009" xfId="832"/>
    <cellStyle name="_свод янв_фев 2005_ф2" xfId="833"/>
    <cellStyle name="_Список листов УЗИ БЕР" xfId="834"/>
    <cellStyle name="_Список листов УЗИ БЕР 2" xfId="835"/>
    <cellStyle name="_Список листов УЗИ БЕР_2011" xfId="836"/>
    <cellStyle name="_Список листов УЗИ БЕР_MR XX УЗИ 311209" xfId="837"/>
    <cellStyle name="_Список листов УЗИ БЕР_MR XX УЗИ 311209 2" xfId="838"/>
    <cellStyle name="_Список листов УЗИ БЕР_MR XX УЗИ 311209_2011" xfId="839"/>
    <cellStyle name="_Список листов УЗИ БЕР_MR XX УЗИ 311209_Comstar RepPack 310310" xfId="840"/>
    <cellStyle name="_Список листов УЗИ БЕР_MR XX УЗИ 311209_Comstar_RepPack_310310_v140510_for_consolidation" xfId="841"/>
    <cellStyle name="_Список листов УЗИ БЕР_MR XX УЗИ 311209_MR FS" xfId="842"/>
    <cellStyle name="_Список листов УЗИ БЕР_Rep pack_request_201109" xfId="843"/>
    <cellStyle name="_Список листов УЗИ БЕР_Rep pack_request_201109 2" xfId="844"/>
    <cellStyle name="_Список листов УЗИ БЕР_Rep pack_request_201109 3" xfId="845"/>
    <cellStyle name="_Список листов УЗИ БЕР_Rep pack_request_201109 4" xfId="846"/>
    <cellStyle name="_Список листов УЗИ БЕР_Rep pack_request_201109 5" xfId="847"/>
    <cellStyle name="_Список листов УЗИ БЕР_Rep pack_request_201109 6" xfId="848"/>
    <cellStyle name="_Список листов УЗИ БЕР_Rep pack_request_201109 7" xfId="849"/>
    <cellStyle name="_Список листов УЗИ БЕР_Rep pack_request_201109 8" xfId="850"/>
    <cellStyle name="_Список листов УЗИ БЕР_Rep pack_request_201109_07 MR URAL УЗИ Q4_2010_FIB" xfId="851"/>
    <cellStyle name="_Список листов УЗИ БЕР_Rep pack_request_201109_2011" xfId="852"/>
    <cellStyle name="_Список листов УЗИ БЕР_Rep pack_request_201109_F-58" xfId="853"/>
    <cellStyle name="_Список листов УЗИ БЕР_Rep pack_request_201109_F-60" xfId="854"/>
    <cellStyle name="_Список листов УЗИ БЕР_Rep pack_request_201109_MR 00 УЗИ 311209_0302" xfId="855"/>
    <cellStyle name="_Список листов УЗИ БЕР_Rep pack_request_201109_MR 09 УЗИ Q4_2010_280111" xfId="856"/>
    <cellStyle name="_Список листов УЗИ БЕР_Rep pack_request_201109_MR 09 УЗИ Q4_2010_Сибинтертелеком" xfId="857"/>
    <cellStyle name="_Список листов УЗИ БЕР_Rep pack_request_201109_UMC UZI Q4 2009" xfId="858"/>
    <cellStyle name="_Список листов УЗИ БЕР_Rep pack_request_201109_UZI_v100210" xfId="859"/>
    <cellStyle name="_Список листов УЗИ БЕР_Rep pack_request_201109_Тест по амортизации" xfId="860"/>
    <cellStyle name="_Список листов УЗИ БЕР_Rep pack_request_201109_УЗИ Q4_2010_BER" xfId="861"/>
    <cellStyle name="_Список листов УЗИ БЕР_Rep pack_request_201109_УЗИ Q4_2010_Didyk" xfId="862"/>
    <cellStyle name="_Список листов УЗИ БЕР_Rep pack_request_201109_УЗИ Q4_2010_IY" xfId="863"/>
    <cellStyle name="_Список листов УЗИ БЕР_UMC UZI Q4 2009" xfId="864"/>
    <cellStyle name="_Список листов УЗИ БЕР_UMC UZI Q4 2009_УЗИ Q4_2010_Didyk" xfId="865"/>
    <cellStyle name="_Список листов УЗИ БЕР_UMC UZI Q4 2009_УЗИ Q4_2010_IY" xfId="866"/>
    <cellStyle name="_Список листов УЗИ БЕР_МР04 ПСЗ УЗИ ВГР Q4_2009_ALL_v100126_c Комстар" xfId="867"/>
    <cellStyle name="_Список листов УЗИ БЕР_УЗИ Q3_2009_BER" xfId="868"/>
    <cellStyle name="_Список листов УЗИ БЕР_УЗИ_ БЕР" xfId="869"/>
    <cellStyle name="_Список проводок" xfId="870"/>
    <cellStyle name="_Список проводок Кубань GSM" xfId="871"/>
    <cellStyle name="_справка-бух" xfId="872"/>
    <cellStyle name="_СПРАВОЧНИК_БЮДЖЕТНЫХ_СТАТЕЙ_20060906_2007_02" xfId="873"/>
    <cellStyle name="_Статус заказов STROM" xfId="874"/>
    <cellStyle name="_Счет 07 (Оборудование к установке) 3 кв. 2007" xfId="875"/>
    <cellStyle name="_Счет 07 (Оборудование к установке) Декабрь 2007" xfId="876"/>
    <cellStyle name="_туркм_фин_мес_офи_0712" xfId="877"/>
    <cellStyle name="_УЗИ  МР Юг Астрахань 310305" xfId="878"/>
    <cellStyle name="_УЗИ 01.2005_Кубань GSM самый посл. вариант" xfId="879"/>
    <cellStyle name="_УЗИ 01.2005_Кубань GSM-Главный 02.03.05 " xfId="880"/>
    <cellStyle name="_УЗИ 01.2005_Кубань GSM-Главный 03.03.05(79 счет)" xfId="881"/>
    <cellStyle name="_УЗИ 02.2005_Кубань GSM" xfId="882"/>
    <cellStyle name="_УЗИ 03 2007 сч 01,08 Реком" xfId="883"/>
    <cellStyle name="_УЗИ 04.2005_КубаньGSM" xfId="884"/>
    <cellStyle name="_УЗИ 1 кв.06_К+С+Н+М уточненные" xfId="885"/>
    <cellStyle name="_УЗИ 1 кв.06_К+С+Н+М_частично" xfId="886"/>
    <cellStyle name="_УЗИ 1 кв.06_Ростов" xfId="887"/>
    <cellStyle name="_УЗИ 10.2005_Кубань" xfId="888"/>
    <cellStyle name="_УЗИ 8мес. 2005_КубаньGSM" xfId="889"/>
    <cellStyle name="_УЗИ Q1 2005 26.04.05" xfId="890"/>
    <cellStyle name="_УЗИ Q1 2005 27.04.05" xfId="891"/>
    <cellStyle name="_УЗИ Q1 2005-КубаньGSM" xfId="892"/>
    <cellStyle name="_УЗИ Q1 2005-КубаньGSM-на 30.04.2005" xfId="893"/>
    <cellStyle name="_УЗИ Q1 2006 ЗАО Волгоград" xfId="894"/>
    <cellStyle name="_УЗИ Q1_2009_MRM" xfId="895"/>
    <cellStyle name="_УЗИ Q2 2005" xfId="896"/>
    <cellStyle name="_УЗИ Q2 2005 Волгоград-Мобайл" xfId="897"/>
    <cellStyle name="_УЗИ Q2 6 мес 2005" xfId="898"/>
    <cellStyle name="_УЗИ Q3 2005_Кубань" xfId="899"/>
    <cellStyle name="_УЗИ Q3 2005_Кубань 28.10.05вечер" xfId="900"/>
    <cellStyle name="_УЗИ Q3 2005_Кубань 28.10.05вечер доходы" xfId="901"/>
    <cellStyle name="_УЗИ Q3 Кубань-GSM -ВарПослВГР (version 1)" xfId="902"/>
    <cellStyle name="_УЗИ Q4 2005 30.01.05" xfId="903"/>
    <cellStyle name="_УЗИ Q4 2005-Волгоград от 27.01.05" xfId="904"/>
    <cellStyle name="_УЗИ Астрахань Q3 2005" xfId="905"/>
    <cellStyle name="_УЗИ Астрахань Q3 2005 +резерв" xfId="906"/>
    <cellStyle name="_УЗИ Астрахань-Мобайл Q1 2006" xfId="907"/>
    <cellStyle name="_УЗИ Волгоград Q3 2005 исправленный 28.10.05" xfId="908"/>
    <cellStyle name="_УЗИ февраль ут. 2005" xfId="909"/>
    <cellStyle name="_УЗИ янв-август 05 Астрахань" xfId="910"/>
    <cellStyle name="_УЗИ янв-апрель 05 Астрахань" xfId="911"/>
    <cellStyle name="_УЗИ янв-апрель 2005 Волгоград" xfId="912"/>
    <cellStyle name="_УЗИ янв-июль  ут. 05 Астрахань" xfId="913"/>
    <cellStyle name="_УЗИ янв-июль 2005" xfId="914"/>
    <cellStyle name="_УЗИ янв-май 05 Астрахань" xfId="915"/>
    <cellStyle name="_УЗИ янв-май 2005" xfId="916"/>
    <cellStyle name="_УЗИ янв-ноя 2005" xfId="917"/>
    <cellStyle name="_УЗИ янв-окт 2005" xfId="918"/>
    <cellStyle name="_УЗИ янв-октяб.05 Астрахань" xfId="919"/>
    <cellStyle name="_Файл 7,3" xfId="920"/>
    <cellStyle name="_ФИБ 2006 шаблон + mapping" xfId="921"/>
    <cellStyle name="_ФИБ за июль.2005-конс" xfId="922"/>
    <cellStyle name="_ФИБ Кубань янв фев 2005" xfId="923"/>
    <cellStyle name="_ФИБ шаблон + mapping" xfId="924"/>
    <cellStyle name="_ФИБ_1кв_2006" xfId="925"/>
    <cellStyle name="_Форма 7.3" xfId="926"/>
    <cellStyle name="_Форма 7.3 по возрасту " xfId="927"/>
    <cellStyle name="_Форма планирования бюджета (P&amp;L) (макет)" xfId="928"/>
    <cellStyle name="_Форма планирования бюджета (P&amp;L) (макет)_~7010546" xfId="929"/>
    <cellStyle name="_Форма планирования бюджета (P&amp;L) (макет)_~7900289" xfId="930"/>
    <cellStyle name="_Форма планирования бюджета (P&amp;L) (макет)_46 - Barash 310106 Transformation" xfId="931"/>
    <cellStyle name="_Форма планирования бюджета (P&amp;L) (макет)_47 - Uzdun ОСВ 12-2005" xfId="932"/>
    <cellStyle name="_Форма планирования бюджета (P&amp;L) (макет)_47 - Uzdunrobita 300605 Transformation" xfId="933"/>
    <cellStyle name="_Форма планирования бюджета (P&amp;L) (макет)_47 - Uzdunrobita_311205_Transformation" xfId="934"/>
    <cellStyle name="_Форма планирования бюджета (P&amp;L) (макет)_ISPBDJ_октябрь" xfId="935"/>
    <cellStyle name="_Форма планирования бюджета (P&amp;L) (макет)_ISPBDJ_сентябрь" xfId="936"/>
    <cellStyle name="_Форма планирования бюджета (P&amp;L) (макет)_UMC ФИБ шаблон ОСВ 06-2005" xfId="937"/>
    <cellStyle name="_Форма планирования бюджета (P&amp;L) (макет)_ФИБ 10 m2005" xfId="938"/>
    <cellStyle name="_Шаблон для ДКО" xfId="939"/>
    <cellStyle name="£ BP" xfId="940"/>
    <cellStyle name="£ BP 2" xfId="941"/>
    <cellStyle name="£ BP 3" xfId="942"/>
    <cellStyle name="£ BP 4" xfId="943"/>
    <cellStyle name="£ BP 5" xfId="944"/>
    <cellStyle name="£ BP 6" xfId="945"/>
    <cellStyle name="£ BP 7" xfId="946"/>
    <cellStyle name="£ BP 8" xfId="947"/>
    <cellStyle name="¥ JY" xfId="948"/>
    <cellStyle name="¥ JY 2" xfId="949"/>
    <cellStyle name="¥ JY 3" xfId="950"/>
    <cellStyle name="¥ JY 4" xfId="951"/>
    <cellStyle name="¥ JY 5" xfId="952"/>
    <cellStyle name="¥ JY 6" xfId="953"/>
    <cellStyle name="¥ JY 7" xfId="954"/>
    <cellStyle name="¥ JY 8" xfId="955"/>
    <cellStyle name="=C:\WINNT\SYSTEM32\COMMAND.COM" xfId="956"/>
    <cellStyle name="•W€_GE 3 MINIMUM" xfId="957"/>
    <cellStyle name="0" xfId="958"/>
    <cellStyle name="0,0_x000d__x000a_NA_x000d__x000a_" xfId="959"/>
    <cellStyle name="0,0_x000d__x000a_NA_x000d__x000a_ 10" xfId="960"/>
    <cellStyle name="0,0_x000d__x000a_NA_x000d__x000a_ 11" xfId="961"/>
    <cellStyle name="0,0_x000d__x000a_NA_x000d__x000a_ 2" xfId="962"/>
    <cellStyle name="0,0_x000d__x000a_NA_x000d__x000a_ 2 2" xfId="963"/>
    <cellStyle name="0,0_x000d__x000a_NA_x000d__x000a_ 2 3" xfId="964"/>
    <cellStyle name="0,0_x000d__x000a_NA_x000d__x000a_ 2 4" xfId="965"/>
    <cellStyle name="0,0_x000d__x000a_NA_x000d__x000a_ 2 5" xfId="966"/>
    <cellStyle name="0,0_x000d__x000a_NA_x000d__x000a_ 2_Cons 1Q" xfId="967"/>
    <cellStyle name="0,0_x000d__x000a_NA_x000d__x000a_ 3" xfId="968"/>
    <cellStyle name="0,0_x000d__x000a_NA_x000d__x000a_ 3 2" xfId="969"/>
    <cellStyle name="0,0_x000d__x000a_NA_x000d__x000a_ 3 3" xfId="970"/>
    <cellStyle name="0,0_x000d__x000a_NA_x000d__x000a_ 3_Consolidation" xfId="971"/>
    <cellStyle name="0,0_x000d__x000a_NA_x000d__x000a_ 4" xfId="972"/>
    <cellStyle name="0,0_x000d__x000a_NA_x000d__x000a_ 5" xfId="973"/>
    <cellStyle name="0,0_x000d__x000a_NA_x000d__x000a_ 5 2" xfId="974"/>
    <cellStyle name="0,0_x000d__x000a_NA_x000d__x000a_ 5_Intercompany" xfId="975"/>
    <cellStyle name="0,0_x000d__x000a_NA_x000d__x000a_ 6" xfId="976"/>
    <cellStyle name="0,0_x000d__x000a_NA_x000d__x000a_ 6 2" xfId="977"/>
    <cellStyle name="0,0_x000d__x000a_NA_x000d__x000a_ 6_Intercompany" xfId="978"/>
    <cellStyle name="0,0_x000d__x000a_NA_x000d__x000a_ 7" xfId="979"/>
    <cellStyle name="0,0_x000d__x000a_NA_x000d__x000a_ 7 2" xfId="980"/>
    <cellStyle name="0,0_x000d__x000a_NA_x000d__x000a_ 7_Intercompany" xfId="981"/>
    <cellStyle name="0,0_x000d__x000a_NA_x000d__x000a_ 8" xfId="982"/>
    <cellStyle name="0,0_x000d__x000a_NA_x000d__x000a_ 8 2" xfId="983"/>
    <cellStyle name="0,0_x000d__x000a_NA_x000d__x000a_ 8_Intercompany" xfId="984"/>
    <cellStyle name="0,0_x000d__x000a_NA_x000d__x000a_ 9" xfId="985"/>
    <cellStyle name="0,0_x000d__x000a_NA_x000d__x000a__12-Бел" xfId="986"/>
    <cellStyle name="0.0x" xfId="987"/>
    <cellStyle name="'000" xfId="988"/>
    <cellStyle name="01_Validation" xfId="989"/>
    <cellStyle name="02_Amount_from_OSV" xfId="990"/>
    <cellStyle name="1decimal" xfId="991"/>
    <cellStyle name="1Normal" xfId="992"/>
    <cellStyle name="1Normal 2" xfId="993"/>
    <cellStyle name="1Normal_2011" xfId="994"/>
    <cellStyle name="20% - Accent1 2" xfId="995"/>
    <cellStyle name="20% - Accent1 3" xfId="996"/>
    <cellStyle name="20% - Accent1 4" xfId="997"/>
    <cellStyle name="20% - Accent1 5" xfId="998"/>
    <cellStyle name="20% - Accent2 2" xfId="999"/>
    <cellStyle name="20% - Accent2 3" xfId="1000"/>
    <cellStyle name="20% - Accent2 4" xfId="1001"/>
    <cellStyle name="20% - Accent2 5" xfId="1002"/>
    <cellStyle name="20% - Accent3 2" xfId="1003"/>
    <cellStyle name="20% - Accent3 3" xfId="1004"/>
    <cellStyle name="20% - Accent3 4" xfId="1005"/>
    <cellStyle name="20% - Accent3 5" xfId="1006"/>
    <cellStyle name="20% - Accent4 2" xfId="1007"/>
    <cellStyle name="20% - Accent4 3" xfId="1008"/>
    <cellStyle name="20% - Accent4 4" xfId="1009"/>
    <cellStyle name="20% - Accent4 5" xfId="1010"/>
    <cellStyle name="20% - Accent5 2" xfId="1011"/>
    <cellStyle name="20% - Accent5 3" xfId="1012"/>
    <cellStyle name="20% - Accent5 4" xfId="1013"/>
    <cellStyle name="20% - Accent5 5" xfId="1014"/>
    <cellStyle name="20% - Accent6 2" xfId="1015"/>
    <cellStyle name="20% - Accent6 3" xfId="1016"/>
    <cellStyle name="20% - Accent6 4" xfId="1017"/>
    <cellStyle name="20% - Accent6 5" xfId="1018"/>
    <cellStyle name="20% - Акцент1 2" xfId="1019"/>
    <cellStyle name="20% - Акцент1 2 2" xfId="1020"/>
    <cellStyle name="20% - Акцент1 2 2 2" xfId="1021"/>
    <cellStyle name="20% - Акцент1 2 2 2 2" xfId="1022"/>
    <cellStyle name="20% - Акцент1 2 2 2 2 2" xfId="4344"/>
    <cellStyle name="20% - Акцент1 2 2 2 2 2 2" xfId="5872"/>
    <cellStyle name="20% - Акцент1 2 2 2 2 2 2 2" xfId="8076"/>
    <cellStyle name="20% - Акцент1 2 2 2 2 2 3" xfId="7149"/>
    <cellStyle name="20% - Акцент1 2 2 2 2 3" xfId="5126"/>
    <cellStyle name="20% - Акцент1 2 2 2 2 3 2" xfId="7484"/>
    <cellStyle name="20% - Акцент1 2 2 2 2 4" xfId="6585"/>
    <cellStyle name="20% - Акцент1 2 2 3" xfId="1023"/>
    <cellStyle name="20% - Акцент1 2 2 3 2" xfId="4345"/>
    <cellStyle name="20% - Акцент1 2 2 3 2 2" xfId="5873"/>
    <cellStyle name="20% - Акцент1 2 2 3 2 2 2" xfId="8077"/>
    <cellStyle name="20% - Акцент1 2 2 3 2 3" xfId="7150"/>
    <cellStyle name="20% - Акцент1 2 2 3 3" xfId="5127"/>
    <cellStyle name="20% - Акцент1 2 2 3 3 2" xfId="7485"/>
    <cellStyle name="20% - Акцент1 2 2 3 4" xfId="6586"/>
    <cellStyle name="20% - Акцент1 2 3" xfId="1024"/>
    <cellStyle name="20% - Акцент1 2 3 2" xfId="1025"/>
    <cellStyle name="20% - Акцент1 2 3 2 2" xfId="4346"/>
    <cellStyle name="20% - Акцент1 2 3 2 2 2" xfId="5874"/>
    <cellStyle name="20% - Акцент1 2 3 2 2 2 2" xfId="8078"/>
    <cellStyle name="20% - Акцент1 2 3 2 2 3" xfId="7151"/>
    <cellStyle name="20% - Акцент1 2 3 2 3" xfId="5128"/>
    <cellStyle name="20% - Акцент1 2 3 2 3 2" xfId="7486"/>
    <cellStyle name="20% - Акцент1 2 3 2 4" xfId="6587"/>
    <cellStyle name="20% - Акцент1 2 4" xfId="1026"/>
    <cellStyle name="20% - Акцент1 2 5" xfId="1027"/>
    <cellStyle name="20% - Акцент1 2 6" xfId="1028"/>
    <cellStyle name="20% - Акцент1 2 7" xfId="1029"/>
    <cellStyle name="20% - Акцент1 2 8" xfId="1030"/>
    <cellStyle name="20% - Акцент1 2 9" xfId="1031"/>
    <cellStyle name="20% - Акцент1 2 9 2" xfId="4347"/>
    <cellStyle name="20% - Акцент1 2 9 2 2" xfId="5875"/>
    <cellStyle name="20% - Акцент1 2 9 2 2 2" xfId="8079"/>
    <cellStyle name="20% - Акцент1 2 9 2 3" xfId="7152"/>
    <cellStyle name="20% - Акцент1 2 9 3" xfId="5129"/>
    <cellStyle name="20% - Акцент1 2 9 3 2" xfId="7487"/>
    <cellStyle name="20% - Акцент1 2 9 4" xfId="6588"/>
    <cellStyle name="20% - Акцент1 3" xfId="1032"/>
    <cellStyle name="20% - Акцент1 3 2" xfId="1033"/>
    <cellStyle name="20% - Акцент1 3 2 2" xfId="1034"/>
    <cellStyle name="20% - Акцент1 3 2 2 2" xfId="4348"/>
    <cellStyle name="20% - Акцент1 3 2 2 2 2" xfId="5876"/>
    <cellStyle name="20% - Акцент1 3 2 2 2 2 2" xfId="8080"/>
    <cellStyle name="20% - Акцент1 3 2 2 2 3" xfId="7153"/>
    <cellStyle name="20% - Акцент1 3 2 2 3" xfId="5130"/>
    <cellStyle name="20% - Акцент1 3 2 2 3 2" xfId="7488"/>
    <cellStyle name="20% - Акцент1 3 2 2 4" xfId="6589"/>
    <cellStyle name="20% - Акцент1 3_Cons 1Q" xfId="1035"/>
    <cellStyle name="20% - Акцент1 4" xfId="1036"/>
    <cellStyle name="20% - Акцент1 4 2" xfId="1037"/>
    <cellStyle name="20% - Акцент1 5" xfId="1038"/>
    <cellStyle name="20% - Акцент1 6" xfId="1039"/>
    <cellStyle name="20% - Акцент1 7" xfId="1040"/>
    <cellStyle name="20% - Акцент1 8" xfId="1041"/>
    <cellStyle name="20% - Акцент2 2" xfId="1042"/>
    <cellStyle name="20% - Акцент2 2 2" xfId="1043"/>
    <cellStyle name="20% - Акцент2 2 2 2" xfId="1044"/>
    <cellStyle name="20% - Акцент2 2 2 2 2" xfId="1045"/>
    <cellStyle name="20% - Акцент2 2 2 2 2 2" xfId="4349"/>
    <cellStyle name="20% - Акцент2 2 2 2 2 2 2" xfId="5877"/>
    <cellStyle name="20% - Акцент2 2 2 2 2 2 2 2" xfId="8081"/>
    <cellStyle name="20% - Акцент2 2 2 2 2 2 3" xfId="7154"/>
    <cellStyle name="20% - Акцент2 2 2 2 2 3" xfId="5131"/>
    <cellStyle name="20% - Акцент2 2 2 2 2 3 2" xfId="7489"/>
    <cellStyle name="20% - Акцент2 2 2 2 2 4" xfId="6590"/>
    <cellStyle name="20% - Акцент2 2 2 3" xfId="1046"/>
    <cellStyle name="20% - Акцент2 2 2 3 2" xfId="4350"/>
    <cellStyle name="20% - Акцент2 2 2 3 2 2" xfId="5878"/>
    <cellStyle name="20% - Акцент2 2 2 3 2 2 2" xfId="8082"/>
    <cellStyle name="20% - Акцент2 2 2 3 2 3" xfId="7155"/>
    <cellStyle name="20% - Акцент2 2 2 3 3" xfId="5132"/>
    <cellStyle name="20% - Акцент2 2 2 3 3 2" xfId="7490"/>
    <cellStyle name="20% - Акцент2 2 2 3 4" xfId="6591"/>
    <cellStyle name="20% - Акцент2 2 3" xfId="1047"/>
    <cellStyle name="20% - Акцент2 2 3 2" xfId="1048"/>
    <cellStyle name="20% - Акцент2 2 3 2 2" xfId="4351"/>
    <cellStyle name="20% - Акцент2 2 3 2 2 2" xfId="5879"/>
    <cellStyle name="20% - Акцент2 2 3 2 2 2 2" xfId="8083"/>
    <cellStyle name="20% - Акцент2 2 3 2 2 3" xfId="7156"/>
    <cellStyle name="20% - Акцент2 2 3 2 3" xfId="5133"/>
    <cellStyle name="20% - Акцент2 2 3 2 3 2" xfId="7491"/>
    <cellStyle name="20% - Акцент2 2 3 2 4" xfId="6592"/>
    <cellStyle name="20% - Акцент2 2 4" xfId="1049"/>
    <cellStyle name="20% - Акцент2 2 5" xfId="1050"/>
    <cellStyle name="20% - Акцент2 2 6" xfId="1051"/>
    <cellStyle name="20% - Акцент2 2 7" xfId="1052"/>
    <cellStyle name="20% - Акцент2 2 8" xfId="1053"/>
    <cellStyle name="20% - Акцент2 2 9" xfId="1054"/>
    <cellStyle name="20% - Акцент2 2 9 2" xfId="4352"/>
    <cellStyle name="20% - Акцент2 2 9 2 2" xfId="5880"/>
    <cellStyle name="20% - Акцент2 2 9 2 2 2" xfId="8084"/>
    <cellStyle name="20% - Акцент2 2 9 2 3" xfId="7157"/>
    <cellStyle name="20% - Акцент2 2 9 3" xfId="5134"/>
    <cellStyle name="20% - Акцент2 2 9 3 2" xfId="7492"/>
    <cellStyle name="20% - Акцент2 2 9 4" xfId="6593"/>
    <cellStyle name="20% - Акцент2 3" xfId="1055"/>
    <cellStyle name="20% - Акцент2 3 2" xfId="1056"/>
    <cellStyle name="20% - Акцент2 3 2 2" xfId="1057"/>
    <cellStyle name="20% - Акцент2 3 2 2 2" xfId="4353"/>
    <cellStyle name="20% - Акцент2 3 2 2 2 2" xfId="5881"/>
    <cellStyle name="20% - Акцент2 3 2 2 2 2 2" xfId="8085"/>
    <cellStyle name="20% - Акцент2 3 2 2 2 3" xfId="7158"/>
    <cellStyle name="20% - Акцент2 3 2 2 3" xfId="5135"/>
    <cellStyle name="20% - Акцент2 3 2 2 3 2" xfId="7493"/>
    <cellStyle name="20% - Акцент2 3 2 2 4" xfId="6594"/>
    <cellStyle name="20% - Акцент2 3_Cons 1Q" xfId="1058"/>
    <cellStyle name="20% - Акцент2 4" xfId="1059"/>
    <cellStyle name="20% - Акцент2 4 2" xfId="1060"/>
    <cellStyle name="20% - Акцент2 5" xfId="1061"/>
    <cellStyle name="20% - Акцент2 6" xfId="1062"/>
    <cellStyle name="20% - Акцент2 7" xfId="1063"/>
    <cellStyle name="20% - Акцент2 8" xfId="1064"/>
    <cellStyle name="20% - Акцент3 2" xfId="1065"/>
    <cellStyle name="20% - Акцент3 2 2" xfId="1066"/>
    <cellStyle name="20% - Акцент3 2 2 2" xfId="1067"/>
    <cellStyle name="20% - Акцент3 2 2 2 2" xfId="1068"/>
    <cellStyle name="20% - Акцент3 2 2 2 2 2" xfId="4354"/>
    <cellStyle name="20% - Акцент3 2 2 2 2 2 2" xfId="5882"/>
    <cellStyle name="20% - Акцент3 2 2 2 2 2 2 2" xfId="8086"/>
    <cellStyle name="20% - Акцент3 2 2 2 2 2 3" xfId="7159"/>
    <cellStyle name="20% - Акцент3 2 2 2 2 3" xfId="5136"/>
    <cellStyle name="20% - Акцент3 2 2 2 2 3 2" xfId="7494"/>
    <cellStyle name="20% - Акцент3 2 2 2 2 4" xfId="6595"/>
    <cellStyle name="20% - Акцент3 2 2 3" xfId="1069"/>
    <cellStyle name="20% - Акцент3 2 2 3 2" xfId="4355"/>
    <cellStyle name="20% - Акцент3 2 2 3 2 2" xfId="5883"/>
    <cellStyle name="20% - Акцент3 2 2 3 2 2 2" xfId="8087"/>
    <cellStyle name="20% - Акцент3 2 2 3 2 3" xfId="7160"/>
    <cellStyle name="20% - Акцент3 2 2 3 3" xfId="5137"/>
    <cellStyle name="20% - Акцент3 2 2 3 3 2" xfId="7495"/>
    <cellStyle name="20% - Акцент3 2 2 3 4" xfId="6596"/>
    <cellStyle name="20% - Акцент3 2 3" xfId="1070"/>
    <cellStyle name="20% - Акцент3 2 3 2" xfId="1071"/>
    <cellStyle name="20% - Акцент3 2 3 2 2" xfId="4356"/>
    <cellStyle name="20% - Акцент3 2 3 2 2 2" xfId="5884"/>
    <cellStyle name="20% - Акцент3 2 3 2 2 2 2" xfId="8088"/>
    <cellStyle name="20% - Акцент3 2 3 2 2 3" xfId="7161"/>
    <cellStyle name="20% - Акцент3 2 3 2 3" xfId="5138"/>
    <cellStyle name="20% - Акцент3 2 3 2 3 2" xfId="7496"/>
    <cellStyle name="20% - Акцент3 2 3 2 4" xfId="6597"/>
    <cellStyle name="20% - Акцент3 2 4" xfId="1072"/>
    <cellStyle name="20% - Акцент3 2 5" xfId="1073"/>
    <cellStyle name="20% - Акцент3 2 6" xfId="1074"/>
    <cellStyle name="20% - Акцент3 2 7" xfId="1075"/>
    <cellStyle name="20% - Акцент3 2 8" xfId="1076"/>
    <cellStyle name="20% - Акцент3 2 9" xfId="1077"/>
    <cellStyle name="20% - Акцент3 2 9 2" xfId="4357"/>
    <cellStyle name="20% - Акцент3 2 9 2 2" xfId="5885"/>
    <cellStyle name="20% - Акцент3 2 9 2 2 2" xfId="8089"/>
    <cellStyle name="20% - Акцент3 2 9 2 3" xfId="7162"/>
    <cellStyle name="20% - Акцент3 2 9 3" xfId="5139"/>
    <cellStyle name="20% - Акцент3 2 9 3 2" xfId="7497"/>
    <cellStyle name="20% - Акцент3 2 9 4" xfId="6598"/>
    <cellStyle name="20% - Акцент3 3" xfId="1078"/>
    <cellStyle name="20% - Акцент3 3 2" xfId="1079"/>
    <cellStyle name="20% - Акцент3 3 2 2" xfId="1080"/>
    <cellStyle name="20% - Акцент3 3 2 2 2" xfId="4358"/>
    <cellStyle name="20% - Акцент3 3 2 2 2 2" xfId="5886"/>
    <cellStyle name="20% - Акцент3 3 2 2 2 2 2" xfId="8090"/>
    <cellStyle name="20% - Акцент3 3 2 2 2 3" xfId="7163"/>
    <cellStyle name="20% - Акцент3 3 2 2 3" xfId="5140"/>
    <cellStyle name="20% - Акцент3 3 2 2 3 2" xfId="7498"/>
    <cellStyle name="20% - Акцент3 3 2 2 4" xfId="6599"/>
    <cellStyle name="20% - Акцент3 3_Cons 1Q" xfId="1081"/>
    <cellStyle name="20% - Акцент3 4" xfId="1082"/>
    <cellStyle name="20% - Акцент3 4 2" xfId="1083"/>
    <cellStyle name="20% - Акцент3 5" xfId="1084"/>
    <cellStyle name="20% - Акцент3 6" xfId="1085"/>
    <cellStyle name="20% - Акцент3 7" xfId="1086"/>
    <cellStyle name="20% - Акцент3 8" xfId="1087"/>
    <cellStyle name="20% - Акцент4 2" xfId="1088"/>
    <cellStyle name="20% - Акцент4 2 2" xfId="1089"/>
    <cellStyle name="20% - Акцент4 2 2 2" xfId="1090"/>
    <cellStyle name="20% - Акцент4 2 2 2 2" xfId="1091"/>
    <cellStyle name="20% - Акцент4 2 2 2 2 2" xfId="4359"/>
    <cellStyle name="20% - Акцент4 2 2 2 2 2 2" xfId="5887"/>
    <cellStyle name="20% - Акцент4 2 2 2 2 2 2 2" xfId="8091"/>
    <cellStyle name="20% - Акцент4 2 2 2 2 2 3" xfId="7164"/>
    <cellStyle name="20% - Акцент4 2 2 2 2 3" xfId="5141"/>
    <cellStyle name="20% - Акцент4 2 2 2 2 3 2" xfId="7499"/>
    <cellStyle name="20% - Акцент4 2 2 2 2 4" xfId="6600"/>
    <cellStyle name="20% - Акцент4 2 2 3" xfId="1092"/>
    <cellStyle name="20% - Акцент4 2 2 3 2" xfId="4360"/>
    <cellStyle name="20% - Акцент4 2 2 3 2 2" xfId="5888"/>
    <cellStyle name="20% - Акцент4 2 2 3 2 2 2" xfId="8092"/>
    <cellStyle name="20% - Акцент4 2 2 3 2 3" xfId="7165"/>
    <cellStyle name="20% - Акцент4 2 2 3 3" xfId="5142"/>
    <cellStyle name="20% - Акцент4 2 2 3 3 2" xfId="7500"/>
    <cellStyle name="20% - Акцент4 2 2 3 4" xfId="6601"/>
    <cellStyle name="20% - Акцент4 2 3" xfId="1093"/>
    <cellStyle name="20% - Акцент4 2 3 2" xfId="1094"/>
    <cellStyle name="20% - Акцент4 2 3 2 2" xfId="4361"/>
    <cellStyle name="20% - Акцент4 2 3 2 2 2" xfId="5889"/>
    <cellStyle name="20% - Акцент4 2 3 2 2 2 2" xfId="8093"/>
    <cellStyle name="20% - Акцент4 2 3 2 2 3" xfId="7166"/>
    <cellStyle name="20% - Акцент4 2 3 2 3" xfId="5143"/>
    <cellStyle name="20% - Акцент4 2 3 2 3 2" xfId="7501"/>
    <cellStyle name="20% - Акцент4 2 3 2 4" xfId="6602"/>
    <cellStyle name="20% - Акцент4 2 4" xfId="1095"/>
    <cellStyle name="20% - Акцент4 2 5" xfId="1096"/>
    <cellStyle name="20% - Акцент4 2 6" xfId="1097"/>
    <cellStyle name="20% - Акцент4 2 7" xfId="1098"/>
    <cellStyle name="20% - Акцент4 2 8" xfId="1099"/>
    <cellStyle name="20% - Акцент4 2 9" xfId="1100"/>
    <cellStyle name="20% - Акцент4 2 9 2" xfId="4362"/>
    <cellStyle name="20% - Акцент4 2 9 2 2" xfId="5890"/>
    <cellStyle name="20% - Акцент4 2 9 2 2 2" xfId="8094"/>
    <cellStyle name="20% - Акцент4 2 9 2 3" xfId="7167"/>
    <cellStyle name="20% - Акцент4 2 9 3" xfId="5144"/>
    <cellStyle name="20% - Акцент4 2 9 3 2" xfId="7502"/>
    <cellStyle name="20% - Акцент4 2 9 4" xfId="6603"/>
    <cellStyle name="20% - Акцент4 3" xfId="1101"/>
    <cellStyle name="20% - Акцент4 3 2" xfId="1102"/>
    <cellStyle name="20% - Акцент4 3 2 2" xfId="1103"/>
    <cellStyle name="20% - Акцент4 3 2 2 2" xfId="4363"/>
    <cellStyle name="20% - Акцент4 3 2 2 2 2" xfId="5891"/>
    <cellStyle name="20% - Акцент4 3 2 2 2 2 2" xfId="8095"/>
    <cellStyle name="20% - Акцент4 3 2 2 2 3" xfId="7168"/>
    <cellStyle name="20% - Акцент4 3 2 2 3" xfId="5145"/>
    <cellStyle name="20% - Акцент4 3 2 2 3 2" xfId="7503"/>
    <cellStyle name="20% - Акцент4 3 2 2 4" xfId="6604"/>
    <cellStyle name="20% - Акцент4 3_Cons 1Q" xfId="1104"/>
    <cellStyle name="20% - Акцент4 4" xfId="1105"/>
    <cellStyle name="20% - Акцент4 4 2" xfId="1106"/>
    <cellStyle name="20% - Акцент4 5" xfId="1107"/>
    <cellStyle name="20% - Акцент4 6" xfId="1108"/>
    <cellStyle name="20% - Акцент4 7" xfId="1109"/>
    <cellStyle name="20% - Акцент4 8" xfId="1110"/>
    <cellStyle name="20% - Акцент5 2" xfId="1111"/>
    <cellStyle name="20% - Акцент5 2 2" xfId="1112"/>
    <cellStyle name="20% - Акцент5 2 2 2" xfId="1113"/>
    <cellStyle name="20% - Акцент5 2 2 2 2" xfId="1114"/>
    <cellStyle name="20% - Акцент5 2 2 2 2 2" xfId="4364"/>
    <cellStyle name="20% - Акцент5 2 2 2 2 2 2" xfId="5892"/>
    <cellStyle name="20% - Акцент5 2 2 2 2 2 2 2" xfId="8096"/>
    <cellStyle name="20% - Акцент5 2 2 2 2 2 3" xfId="7169"/>
    <cellStyle name="20% - Акцент5 2 2 2 2 3" xfId="5146"/>
    <cellStyle name="20% - Акцент5 2 2 2 2 3 2" xfId="7504"/>
    <cellStyle name="20% - Акцент5 2 2 2 2 4" xfId="6605"/>
    <cellStyle name="20% - Акцент5 2 2 3" xfId="1115"/>
    <cellStyle name="20% - Акцент5 2 2 3 2" xfId="4365"/>
    <cellStyle name="20% - Акцент5 2 2 3 2 2" xfId="5893"/>
    <cellStyle name="20% - Акцент5 2 2 3 2 2 2" xfId="8097"/>
    <cellStyle name="20% - Акцент5 2 2 3 2 3" xfId="7170"/>
    <cellStyle name="20% - Акцент5 2 2 3 3" xfId="5147"/>
    <cellStyle name="20% - Акцент5 2 2 3 3 2" xfId="7505"/>
    <cellStyle name="20% - Акцент5 2 2 3 4" xfId="6606"/>
    <cellStyle name="20% - Акцент5 2 3" xfId="1116"/>
    <cellStyle name="20% - Акцент5 2 3 2" xfId="1117"/>
    <cellStyle name="20% - Акцент5 2 3 2 2" xfId="4366"/>
    <cellStyle name="20% - Акцент5 2 3 2 2 2" xfId="5894"/>
    <cellStyle name="20% - Акцент5 2 3 2 2 2 2" xfId="8098"/>
    <cellStyle name="20% - Акцент5 2 3 2 2 3" xfId="7171"/>
    <cellStyle name="20% - Акцент5 2 3 2 3" xfId="5148"/>
    <cellStyle name="20% - Акцент5 2 3 2 3 2" xfId="7506"/>
    <cellStyle name="20% - Акцент5 2 3 2 4" xfId="6607"/>
    <cellStyle name="20% - Акцент5 2 4" xfId="1118"/>
    <cellStyle name="20% - Акцент5 2 5" xfId="1119"/>
    <cellStyle name="20% - Акцент5 2 6" xfId="1120"/>
    <cellStyle name="20% - Акцент5 2 7" xfId="1121"/>
    <cellStyle name="20% - Акцент5 2 8" xfId="1122"/>
    <cellStyle name="20% - Акцент5 2 9" xfId="1123"/>
    <cellStyle name="20% - Акцент5 2 9 2" xfId="4367"/>
    <cellStyle name="20% - Акцент5 2 9 2 2" xfId="5895"/>
    <cellStyle name="20% - Акцент5 2 9 2 2 2" xfId="8099"/>
    <cellStyle name="20% - Акцент5 2 9 2 3" xfId="7172"/>
    <cellStyle name="20% - Акцент5 2 9 3" xfId="5149"/>
    <cellStyle name="20% - Акцент5 2 9 3 2" xfId="7507"/>
    <cellStyle name="20% - Акцент5 2 9 4" xfId="6608"/>
    <cellStyle name="20% - Акцент5 3" xfId="1124"/>
    <cellStyle name="20% - Акцент5 3 2" xfId="1125"/>
    <cellStyle name="20% - Акцент5 3 2 2" xfId="1126"/>
    <cellStyle name="20% - Акцент5 3 2 2 2" xfId="4368"/>
    <cellStyle name="20% - Акцент5 3 2 2 2 2" xfId="5896"/>
    <cellStyle name="20% - Акцент5 3 2 2 2 2 2" xfId="8100"/>
    <cellStyle name="20% - Акцент5 3 2 2 2 3" xfId="7173"/>
    <cellStyle name="20% - Акцент5 3 2 2 3" xfId="5150"/>
    <cellStyle name="20% - Акцент5 3 2 2 3 2" xfId="7508"/>
    <cellStyle name="20% - Акцент5 3 2 2 4" xfId="6609"/>
    <cellStyle name="20% - Акцент5 3_Cons 1Q" xfId="1127"/>
    <cellStyle name="20% - Акцент5 4" xfId="1128"/>
    <cellStyle name="20% - Акцент5 4 2" xfId="1129"/>
    <cellStyle name="20% - Акцент5 5" xfId="1130"/>
    <cellStyle name="20% - Акцент5 6" xfId="1131"/>
    <cellStyle name="20% - Акцент5 7" xfId="1132"/>
    <cellStyle name="20% - Акцент5 8" xfId="1133"/>
    <cellStyle name="20% - Акцент6 2" xfId="1134"/>
    <cellStyle name="20% - Акцент6 2 2" xfId="1135"/>
    <cellStyle name="20% - Акцент6 2 2 2" xfId="1136"/>
    <cellStyle name="20% - Акцент6 2 2 2 2" xfId="1137"/>
    <cellStyle name="20% - Акцент6 2 2 2 2 2" xfId="4369"/>
    <cellStyle name="20% - Акцент6 2 2 2 2 2 2" xfId="5897"/>
    <cellStyle name="20% - Акцент6 2 2 2 2 2 2 2" xfId="8101"/>
    <cellStyle name="20% - Акцент6 2 2 2 2 2 3" xfId="7174"/>
    <cellStyle name="20% - Акцент6 2 2 2 2 3" xfId="5151"/>
    <cellStyle name="20% - Акцент6 2 2 2 2 3 2" xfId="7509"/>
    <cellStyle name="20% - Акцент6 2 2 2 2 4" xfId="6610"/>
    <cellStyle name="20% - Акцент6 2 2 3" xfId="1138"/>
    <cellStyle name="20% - Акцент6 2 2 3 2" xfId="4370"/>
    <cellStyle name="20% - Акцент6 2 2 3 2 2" xfId="5898"/>
    <cellStyle name="20% - Акцент6 2 2 3 2 2 2" xfId="8102"/>
    <cellStyle name="20% - Акцент6 2 2 3 2 3" xfId="7175"/>
    <cellStyle name="20% - Акцент6 2 2 3 3" xfId="5152"/>
    <cellStyle name="20% - Акцент6 2 2 3 3 2" xfId="7510"/>
    <cellStyle name="20% - Акцент6 2 2 3 4" xfId="6611"/>
    <cellStyle name="20% - Акцент6 2 3" xfId="1139"/>
    <cellStyle name="20% - Акцент6 2 3 2" xfId="1140"/>
    <cellStyle name="20% - Акцент6 2 3 2 2" xfId="4371"/>
    <cellStyle name="20% - Акцент6 2 3 2 2 2" xfId="5899"/>
    <cellStyle name="20% - Акцент6 2 3 2 2 2 2" xfId="8103"/>
    <cellStyle name="20% - Акцент6 2 3 2 2 3" xfId="7176"/>
    <cellStyle name="20% - Акцент6 2 3 2 3" xfId="5153"/>
    <cellStyle name="20% - Акцент6 2 3 2 3 2" xfId="7511"/>
    <cellStyle name="20% - Акцент6 2 3 2 4" xfId="6612"/>
    <cellStyle name="20% - Акцент6 2 4" xfId="1141"/>
    <cellStyle name="20% - Акцент6 2 5" xfId="1142"/>
    <cellStyle name="20% - Акцент6 2 6" xfId="1143"/>
    <cellStyle name="20% - Акцент6 2 7" xfId="1144"/>
    <cellStyle name="20% - Акцент6 2 8" xfId="1145"/>
    <cellStyle name="20% - Акцент6 2 9" xfId="1146"/>
    <cellStyle name="20% - Акцент6 2 9 2" xfId="4372"/>
    <cellStyle name="20% - Акцент6 2 9 2 2" xfId="5900"/>
    <cellStyle name="20% - Акцент6 2 9 2 2 2" xfId="8104"/>
    <cellStyle name="20% - Акцент6 2 9 2 3" xfId="7177"/>
    <cellStyle name="20% - Акцент6 2 9 3" xfId="5154"/>
    <cellStyle name="20% - Акцент6 2 9 3 2" xfId="7512"/>
    <cellStyle name="20% - Акцент6 2 9 4" xfId="6613"/>
    <cellStyle name="20% - Акцент6 3" xfId="1147"/>
    <cellStyle name="20% - Акцент6 3 2" xfId="1148"/>
    <cellStyle name="20% - Акцент6 3 2 2" xfId="1149"/>
    <cellStyle name="20% - Акцент6 3 2 2 2" xfId="4373"/>
    <cellStyle name="20% - Акцент6 3 2 2 2 2" xfId="5901"/>
    <cellStyle name="20% - Акцент6 3 2 2 2 2 2" xfId="8105"/>
    <cellStyle name="20% - Акцент6 3 2 2 2 3" xfId="7178"/>
    <cellStyle name="20% - Акцент6 3 2 2 3" xfId="5155"/>
    <cellStyle name="20% - Акцент6 3 2 2 3 2" xfId="7513"/>
    <cellStyle name="20% - Акцент6 3 2 2 4" xfId="6614"/>
    <cellStyle name="20% - Акцент6 3_Cons 1Q" xfId="1150"/>
    <cellStyle name="20% - Акцент6 4" xfId="1151"/>
    <cellStyle name="20% - Акцент6 4 2" xfId="1152"/>
    <cellStyle name="20% - Акцент6 5" xfId="1153"/>
    <cellStyle name="20% - Акцент6 6" xfId="1154"/>
    <cellStyle name="20% - Акцент6 7" xfId="1155"/>
    <cellStyle name="20% - Акцент6 8" xfId="1156"/>
    <cellStyle name="2decimal" xfId="1157"/>
    <cellStyle name="40% - Accent1 2" xfId="1158"/>
    <cellStyle name="40% - Accent1 3" xfId="1159"/>
    <cellStyle name="40% - Accent1 4" xfId="1160"/>
    <cellStyle name="40% - Accent1 5" xfId="1161"/>
    <cellStyle name="40% - Accent2 2" xfId="1162"/>
    <cellStyle name="40% - Accent2 3" xfId="1163"/>
    <cellStyle name="40% - Accent2 4" xfId="1164"/>
    <cellStyle name="40% - Accent2 5" xfId="1165"/>
    <cellStyle name="40% - Accent3 2" xfId="1166"/>
    <cellStyle name="40% - Accent3 3" xfId="1167"/>
    <cellStyle name="40% - Accent3 4" xfId="1168"/>
    <cellStyle name="40% - Accent3 5" xfId="1169"/>
    <cellStyle name="40% - Accent4 2" xfId="1170"/>
    <cellStyle name="40% - Accent4 3" xfId="1171"/>
    <cellStyle name="40% - Accent4 4" xfId="1172"/>
    <cellStyle name="40% - Accent4 5" xfId="1173"/>
    <cellStyle name="40% - Accent5 2" xfId="1174"/>
    <cellStyle name="40% - Accent5 3" xfId="1175"/>
    <cellStyle name="40% - Accent5 4" xfId="1176"/>
    <cellStyle name="40% - Accent5 5" xfId="1177"/>
    <cellStyle name="40% - Accent6 2" xfId="1178"/>
    <cellStyle name="40% - Accent6 3" xfId="1179"/>
    <cellStyle name="40% - Accent6 4" xfId="1180"/>
    <cellStyle name="40% - Accent6 5" xfId="1181"/>
    <cellStyle name="40% - Акцент1 2" xfId="1182"/>
    <cellStyle name="40% - Акцент1 2 2" xfId="1183"/>
    <cellStyle name="40% - Акцент1 2 2 2" xfId="1184"/>
    <cellStyle name="40% - Акцент1 2 2 2 2" xfId="1185"/>
    <cellStyle name="40% - Акцент1 2 2 2 2 2" xfId="4374"/>
    <cellStyle name="40% - Акцент1 2 2 2 2 2 2" xfId="5902"/>
    <cellStyle name="40% - Акцент1 2 2 2 2 2 2 2" xfId="8106"/>
    <cellStyle name="40% - Акцент1 2 2 2 2 2 3" xfId="7179"/>
    <cellStyle name="40% - Акцент1 2 2 2 2 3" xfId="5156"/>
    <cellStyle name="40% - Акцент1 2 2 2 2 3 2" xfId="7514"/>
    <cellStyle name="40% - Акцент1 2 2 2 2 4" xfId="6615"/>
    <cellStyle name="40% - Акцент1 2 2 3" xfId="1186"/>
    <cellStyle name="40% - Акцент1 2 2 3 2" xfId="4375"/>
    <cellStyle name="40% - Акцент1 2 2 3 2 2" xfId="5903"/>
    <cellStyle name="40% - Акцент1 2 2 3 2 2 2" xfId="8107"/>
    <cellStyle name="40% - Акцент1 2 2 3 2 3" xfId="7180"/>
    <cellStyle name="40% - Акцент1 2 2 3 3" xfId="5157"/>
    <cellStyle name="40% - Акцент1 2 2 3 3 2" xfId="7515"/>
    <cellStyle name="40% - Акцент1 2 2 3 4" xfId="6616"/>
    <cellStyle name="40% - Акцент1 2 3" xfId="1187"/>
    <cellStyle name="40% - Акцент1 2 3 2" xfId="1188"/>
    <cellStyle name="40% - Акцент1 2 3 2 2" xfId="4376"/>
    <cellStyle name="40% - Акцент1 2 3 2 2 2" xfId="5904"/>
    <cellStyle name="40% - Акцент1 2 3 2 2 2 2" xfId="8108"/>
    <cellStyle name="40% - Акцент1 2 3 2 2 3" xfId="7181"/>
    <cellStyle name="40% - Акцент1 2 3 2 3" xfId="5158"/>
    <cellStyle name="40% - Акцент1 2 3 2 3 2" xfId="7516"/>
    <cellStyle name="40% - Акцент1 2 3 2 4" xfId="6617"/>
    <cellStyle name="40% - Акцент1 2 4" xfId="1189"/>
    <cellStyle name="40% - Акцент1 2 5" xfId="1190"/>
    <cellStyle name="40% - Акцент1 2 6" xfId="1191"/>
    <cellStyle name="40% - Акцент1 2 7" xfId="1192"/>
    <cellStyle name="40% - Акцент1 2 8" xfId="1193"/>
    <cellStyle name="40% - Акцент1 2 9" xfId="1194"/>
    <cellStyle name="40% - Акцент1 2 9 2" xfId="4377"/>
    <cellStyle name="40% - Акцент1 2 9 2 2" xfId="5905"/>
    <cellStyle name="40% - Акцент1 2 9 2 2 2" xfId="8109"/>
    <cellStyle name="40% - Акцент1 2 9 2 3" xfId="7182"/>
    <cellStyle name="40% - Акцент1 2 9 3" xfId="5159"/>
    <cellStyle name="40% - Акцент1 2 9 3 2" xfId="7517"/>
    <cellStyle name="40% - Акцент1 2 9 4" xfId="6618"/>
    <cellStyle name="40% - Акцент1 3" xfId="1195"/>
    <cellStyle name="40% - Акцент1 3 2" xfId="1196"/>
    <cellStyle name="40% - Акцент1 3 2 2" xfId="1197"/>
    <cellStyle name="40% - Акцент1 3 2 2 2" xfId="4378"/>
    <cellStyle name="40% - Акцент1 3 2 2 2 2" xfId="5906"/>
    <cellStyle name="40% - Акцент1 3 2 2 2 2 2" xfId="8110"/>
    <cellStyle name="40% - Акцент1 3 2 2 2 3" xfId="7183"/>
    <cellStyle name="40% - Акцент1 3 2 2 3" xfId="5160"/>
    <cellStyle name="40% - Акцент1 3 2 2 3 2" xfId="7518"/>
    <cellStyle name="40% - Акцент1 3 2 2 4" xfId="6619"/>
    <cellStyle name="40% - Акцент1 3_Cons 1Q" xfId="1198"/>
    <cellStyle name="40% - Акцент1 4" xfId="1199"/>
    <cellStyle name="40% - Акцент1 4 2" xfId="1200"/>
    <cellStyle name="40% - Акцент1 5" xfId="1201"/>
    <cellStyle name="40% - Акцент1 6" xfId="1202"/>
    <cellStyle name="40% - Акцент1 7" xfId="1203"/>
    <cellStyle name="40% - Акцент1 8" xfId="1204"/>
    <cellStyle name="40% - Акцент2 2" xfId="1205"/>
    <cellStyle name="40% - Акцент2 2 2" xfId="1206"/>
    <cellStyle name="40% - Акцент2 2 2 2" xfId="1207"/>
    <cellStyle name="40% - Акцент2 2 2 2 2" xfId="1208"/>
    <cellStyle name="40% - Акцент2 2 2 2 2 2" xfId="4379"/>
    <cellStyle name="40% - Акцент2 2 2 2 2 2 2" xfId="5907"/>
    <cellStyle name="40% - Акцент2 2 2 2 2 2 2 2" xfId="8111"/>
    <cellStyle name="40% - Акцент2 2 2 2 2 2 3" xfId="7184"/>
    <cellStyle name="40% - Акцент2 2 2 2 2 3" xfId="5161"/>
    <cellStyle name="40% - Акцент2 2 2 2 2 3 2" xfId="7519"/>
    <cellStyle name="40% - Акцент2 2 2 2 2 4" xfId="6620"/>
    <cellStyle name="40% - Акцент2 2 2 3" xfId="1209"/>
    <cellStyle name="40% - Акцент2 2 2 3 2" xfId="4380"/>
    <cellStyle name="40% - Акцент2 2 2 3 2 2" xfId="5908"/>
    <cellStyle name="40% - Акцент2 2 2 3 2 2 2" xfId="8112"/>
    <cellStyle name="40% - Акцент2 2 2 3 2 3" xfId="7185"/>
    <cellStyle name="40% - Акцент2 2 2 3 3" xfId="5162"/>
    <cellStyle name="40% - Акцент2 2 2 3 3 2" xfId="7520"/>
    <cellStyle name="40% - Акцент2 2 2 3 4" xfId="6621"/>
    <cellStyle name="40% - Акцент2 2 3" xfId="1210"/>
    <cellStyle name="40% - Акцент2 2 3 2" xfId="1211"/>
    <cellStyle name="40% - Акцент2 2 3 2 2" xfId="4381"/>
    <cellStyle name="40% - Акцент2 2 3 2 2 2" xfId="5909"/>
    <cellStyle name="40% - Акцент2 2 3 2 2 2 2" xfId="8113"/>
    <cellStyle name="40% - Акцент2 2 3 2 2 3" xfId="7186"/>
    <cellStyle name="40% - Акцент2 2 3 2 3" xfId="5163"/>
    <cellStyle name="40% - Акцент2 2 3 2 3 2" xfId="7521"/>
    <cellStyle name="40% - Акцент2 2 3 2 4" xfId="6622"/>
    <cellStyle name="40% - Акцент2 2 4" xfId="1212"/>
    <cellStyle name="40% - Акцент2 2 5" xfId="1213"/>
    <cellStyle name="40% - Акцент2 2 6" xfId="1214"/>
    <cellStyle name="40% - Акцент2 2 7" xfId="1215"/>
    <cellStyle name="40% - Акцент2 2 8" xfId="1216"/>
    <cellStyle name="40% - Акцент2 2 9" xfId="1217"/>
    <cellStyle name="40% - Акцент2 2 9 2" xfId="4382"/>
    <cellStyle name="40% - Акцент2 2 9 2 2" xfId="5910"/>
    <cellStyle name="40% - Акцент2 2 9 2 2 2" xfId="8114"/>
    <cellStyle name="40% - Акцент2 2 9 2 3" xfId="7187"/>
    <cellStyle name="40% - Акцент2 2 9 3" xfId="5164"/>
    <cellStyle name="40% - Акцент2 2 9 3 2" xfId="7522"/>
    <cellStyle name="40% - Акцент2 2 9 4" xfId="6623"/>
    <cellStyle name="40% - Акцент2 3" xfId="1218"/>
    <cellStyle name="40% - Акцент2 3 2" xfId="1219"/>
    <cellStyle name="40% - Акцент2 3 2 2" xfId="1220"/>
    <cellStyle name="40% - Акцент2 3 2 2 2" xfId="4383"/>
    <cellStyle name="40% - Акцент2 3 2 2 2 2" xfId="5911"/>
    <cellStyle name="40% - Акцент2 3 2 2 2 2 2" xfId="8115"/>
    <cellStyle name="40% - Акцент2 3 2 2 2 3" xfId="7188"/>
    <cellStyle name="40% - Акцент2 3 2 2 3" xfId="5165"/>
    <cellStyle name="40% - Акцент2 3 2 2 3 2" xfId="7523"/>
    <cellStyle name="40% - Акцент2 3 2 2 4" xfId="6624"/>
    <cellStyle name="40% - Акцент2 3_Cons 1Q" xfId="1221"/>
    <cellStyle name="40% - Акцент2 4" xfId="1222"/>
    <cellStyle name="40% - Акцент2 4 2" xfId="1223"/>
    <cellStyle name="40% - Акцент2 5" xfId="1224"/>
    <cellStyle name="40% - Акцент2 6" xfId="1225"/>
    <cellStyle name="40% - Акцент2 7" xfId="1226"/>
    <cellStyle name="40% - Акцент2 8" xfId="1227"/>
    <cellStyle name="40% - Акцент3 2" xfId="1228"/>
    <cellStyle name="40% - Акцент3 2 2" xfId="1229"/>
    <cellStyle name="40% - Акцент3 2 2 2" xfId="1230"/>
    <cellStyle name="40% - Акцент3 2 2 2 2" xfId="1231"/>
    <cellStyle name="40% - Акцент3 2 2 2 2 2" xfId="4384"/>
    <cellStyle name="40% - Акцент3 2 2 2 2 2 2" xfId="5912"/>
    <cellStyle name="40% - Акцент3 2 2 2 2 2 2 2" xfId="8116"/>
    <cellStyle name="40% - Акцент3 2 2 2 2 2 3" xfId="7189"/>
    <cellStyle name="40% - Акцент3 2 2 2 2 3" xfId="5166"/>
    <cellStyle name="40% - Акцент3 2 2 2 2 3 2" xfId="7524"/>
    <cellStyle name="40% - Акцент3 2 2 2 2 4" xfId="6625"/>
    <cellStyle name="40% - Акцент3 2 2 3" xfId="1232"/>
    <cellStyle name="40% - Акцент3 2 2 3 2" xfId="4385"/>
    <cellStyle name="40% - Акцент3 2 2 3 2 2" xfId="5913"/>
    <cellStyle name="40% - Акцент3 2 2 3 2 2 2" xfId="8117"/>
    <cellStyle name="40% - Акцент3 2 2 3 2 3" xfId="7190"/>
    <cellStyle name="40% - Акцент3 2 2 3 3" xfId="5167"/>
    <cellStyle name="40% - Акцент3 2 2 3 3 2" xfId="7525"/>
    <cellStyle name="40% - Акцент3 2 2 3 4" xfId="6626"/>
    <cellStyle name="40% - Акцент3 2 3" xfId="1233"/>
    <cellStyle name="40% - Акцент3 2 3 2" xfId="1234"/>
    <cellStyle name="40% - Акцент3 2 3 2 2" xfId="4386"/>
    <cellStyle name="40% - Акцент3 2 3 2 2 2" xfId="5914"/>
    <cellStyle name="40% - Акцент3 2 3 2 2 2 2" xfId="8118"/>
    <cellStyle name="40% - Акцент3 2 3 2 2 3" xfId="7191"/>
    <cellStyle name="40% - Акцент3 2 3 2 3" xfId="5168"/>
    <cellStyle name="40% - Акцент3 2 3 2 3 2" xfId="7526"/>
    <cellStyle name="40% - Акцент3 2 3 2 4" xfId="6627"/>
    <cellStyle name="40% - Акцент3 2 4" xfId="1235"/>
    <cellStyle name="40% - Акцент3 2 5" xfId="1236"/>
    <cellStyle name="40% - Акцент3 2 6" xfId="1237"/>
    <cellStyle name="40% - Акцент3 2 7" xfId="1238"/>
    <cellStyle name="40% - Акцент3 2 8" xfId="1239"/>
    <cellStyle name="40% - Акцент3 2 9" xfId="1240"/>
    <cellStyle name="40% - Акцент3 2 9 2" xfId="4387"/>
    <cellStyle name="40% - Акцент3 2 9 2 2" xfId="5915"/>
    <cellStyle name="40% - Акцент3 2 9 2 2 2" xfId="8119"/>
    <cellStyle name="40% - Акцент3 2 9 2 3" xfId="7192"/>
    <cellStyle name="40% - Акцент3 2 9 3" xfId="5169"/>
    <cellStyle name="40% - Акцент3 2 9 3 2" xfId="7527"/>
    <cellStyle name="40% - Акцент3 2 9 4" xfId="6628"/>
    <cellStyle name="40% - Акцент3 3" xfId="1241"/>
    <cellStyle name="40% - Акцент3 3 2" xfId="1242"/>
    <cellStyle name="40% - Акцент3 3 2 2" xfId="1243"/>
    <cellStyle name="40% - Акцент3 3 2 2 2" xfId="4388"/>
    <cellStyle name="40% - Акцент3 3 2 2 2 2" xfId="5916"/>
    <cellStyle name="40% - Акцент3 3 2 2 2 2 2" xfId="8120"/>
    <cellStyle name="40% - Акцент3 3 2 2 2 3" xfId="7193"/>
    <cellStyle name="40% - Акцент3 3 2 2 3" xfId="5170"/>
    <cellStyle name="40% - Акцент3 3 2 2 3 2" xfId="7528"/>
    <cellStyle name="40% - Акцент3 3 2 2 4" xfId="6629"/>
    <cellStyle name="40% - Акцент3 3_Cons 1Q" xfId="1244"/>
    <cellStyle name="40% - Акцент3 4" xfId="1245"/>
    <cellStyle name="40% - Акцент3 4 2" xfId="1246"/>
    <cellStyle name="40% - Акцент3 5" xfId="1247"/>
    <cellStyle name="40% - Акцент3 6" xfId="1248"/>
    <cellStyle name="40% - Акцент3 7" xfId="1249"/>
    <cellStyle name="40% - Акцент3 8" xfId="1250"/>
    <cellStyle name="40% - Акцент4 2" xfId="1251"/>
    <cellStyle name="40% - Акцент4 2 2" xfId="1252"/>
    <cellStyle name="40% - Акцент4 2 2 2" xfId="1253"/>
    <cellStyle name="40% - Акцент4 2 2 2 2" xfId="1254"/>
    <cellStyle name="40% - Акцент4 2 2 2 2 2" xfId="4389"/>
    <cellStyle name="40% - Акцент4 2 2 2 2 2 2" xfId="5917"/>
    <cellStyle name="40% - Акцент4 2 2 2 2 2 2 2" xfId="8121"/>
    <cellStyle name="40% - Акцент4 2 2 2 2 2 3" xfId="7194"/>
    <cellStyle name="40% - Акцент4 2 2 2 2 3" xfId="5171"/>
    <cellStyle name="40% - Акцент4 2 2 2 2 3 2" xfId="7529"/>
    <cellStyle name="40% - Акцент4 2 2 2 2 4" xfId="6630"/>
    <cellStyle name="40% - Акцент4 2 2 3" xfId="1255"/>
    <cellStyle name="40% - Акцент4 2 2 3 2" xfId="4390"/>
    <cellStyle name="40% - Акцент4 2 2 3 2 2" xfId="5918"/>
    <cellStyle name="40% - Акцент4 2 2 3 2 2 2" xfId="8122"/>
    <cellStyle name="40% - Акцент4 2 2 3 2 3" xfId="7195"/>
    <cellStyle name="40% - Акцент4 2 2 3 3" xfId="5172"/>
    <cellStyle name="40% - Акцент4 2 2 3 3 2" xfId="7530"/>
    <cellStyle name="40% - Акцент4 2 2 3 4" xfId="6631"/>
    <cellStyle name="40% - Акцент4 2 3" xfId="1256"/>
    <cellStyle name="40% - Акцент4 2 3 2" xfId="1257"/>
    <cellStyle name="40% - Акцент4 2 3 2 2" xfId="4391"/>
    <cellStyle name="40% - Акцент4 2 3 2 2 2" xfId="5919"/>
    <cellStyle name="40% - Акцент4 2 3 2 2 2 2" xfId="8123"/>
    <cellStyle name="40% - Акцент4 2 3 2 2 3" xfId="7196"/>
    <cellStyle name="40% - Акцент4 2 3 2 3" xfId="5173"/>
    <cellStyle name="40% - Акцент4 2 3 2 3 2" xfId="7531"/>
    <cellStyle name="40% - Акцент4 2 3 2 4" xfId="6632"/>
    <cellStyle name="40% - Акцент4 2 4" xfId="1258"/>
    <cellStyle name="40% - Акцент4 2 5" xfId="1259"/>
    <cellStyle name="40% - Акцент4 2 6" xfId="1260"/>
    <cellStyle name="40% - Акцент4 2 7" xfId="1261"/>
    <cellStyle name="40% - Акцент4 2 8" xfId="1262"/>
    <cellStyle name="40% - Акцент4 2 9" xfId="1263"/>
    <cellStyle name="40% - Акцент4 2 9 2" xfId="4392"/>
    <cellStyle name="40% - Акцент4 2 9 2 2" xfId="5920"/>
    <cellStyle name="40% - Акцент4 2 9 2 2 2" xfId="8124"/>
    <cellStyle name="40% - Акцент4 2 9 2 3" xfId="7197"/>
    <cellStyle name="40% - Акцент4 2 9 3" xfId="5174"/>
    <cellStyle name="40% - Акцент4 2 9 3 2" xfId="7532"/>
    <cellStyle name="40% - Акцент4 2 9 4" xfId="6633"/>
    <cellStyle name="40% - Акцент4 3" xfId="1264"/>
    <cellStyle name="40% - Акцент4 3 2" xfId="1265"/>
    <cellStyle name="40% - Акцент4 3 2 2" xfId="1266"/>
    <cellStyle name="40% - Акцент4 3 2 2 2" xfId="4393"/>
    <cellStyle name="40% - Акцент4 3 2 2 2 2" xfId="5921"/>
    <cellStyle name="40% - Акцент4 3 2 2 2 2 2" xfId="8125"/>
    <cellStyle name="40% - Акцент4 3 2 2 2 3" xfId="7198"/>
    <cellStyle name="40% - Акцент4 3 2 2 3" xfId="5175"/>
    <cellStyle name="40% - Акцент4 3 2 2 3 2" xfId="7533"/>
    <cellStyle name="40% - Акцент4 3 2 2 4" xfId="6634"/>
    <cellStyle name="40% - Акцент4 3_Cons 1Q" xfId="1267"/>
    <cellStyle name="40% - Акцент4 4" xfId="1268"/>
    <cellStyle name="40% - Акцент4 4 2" xfId="1269"/>
    <cellStyle name="40% - Акцент4 5" xfId="1270"/>
    <cellStyle name="40% - Акцент4 6" xfId="1271"/>
    <cellStyle name="40% - Акцент4 7" xfId="1272"/>
    <cellStyle name="40% - Акцент4 8" xfId="1273"/>
    <cellStyle name="40% - Акцент5 2" xfId="1274"/>
    <cellStyle name="40% - Акцент5 2 2" xfId="1275"/>
    <cellStyle name="40% - Акцент5 2 2 2" xfId="1276"/>
    <cellStyle name="40% - Акцент5 2 2 2 2" xfId="1277"/>
    <cellStyle name="40% - Акцент5 2 2 2 2 2" xfId="4394"/>
    <cellStyle name="40% - Акцент5 2 2 2 2 2 2" xfId="5922"/>
    <cellStyle name="40% - Акцент5 2 2 2 2 2 2 2" xfId="8126"/>
    <cellStyle name="40% - Акцент5 2 2 2 2 2 3" xfId="7199"/>
    <cellStyle name="40% - Акцент5 2 2 2 2 3" xfId="5176"/>
    <cellStyle name="40% - Акцент5 2 2 2 2 3 2" xfId="7534"/>
    <cellStyle name="40% - Акцент5 2 2 2 2 4" xfId="6635"/>
    <cellStyle name="40% - Акцент5 2 2 3" xfId="1278"/>
    <cellStyle name="40% - Акцент5 2 2 3 2" xfId="4395"/>
    <cellStyle name="40% - Акцент5 2 2 3 2 2" xfId="5923"/>
    <cellStyle name="40% - Акцент5 2 2 3 2 2 2" xfId="8127"/>
    <cellStyle name="40% - Акцент5 2 2 3 2 3" xfId="7200"/>
    <cellStyle name="40% - Акцент5 2 2 3 3" xfId="5177"/>
    <cellStyle name="40% - Акцент5 2 2 3 3 2" xfId="7535"/>
    <cellStyle name="40% - Акцент5 2 2 3 4" xfId="6636"/>
    <cellStyle name="40% - Акцент5 2 3" xfId="1279"/>
    <cellStyle name="40% - Акцент5 2 3 2" xfId="1280"/>
    <cellStyle name="40% - Акцент5 2 3 2 2" xfId="4396"/>
    <cellStyle name="40% - Акцент5 2 3 2 2 2" xfId="5924"/>
    <cellStyle name="40% - Акцент5 2 3 2 2 2 2" xfId="8128"/>
    <cellStyle name="40% - Акцент5 2 3 2 2 3" xfId="7201"/>
    <cellStyle name="40% - Акцент5 2 3 2 3" xfId="5178"/>
    <cellStyle name="40% - Акцент5 2 3 2 3 2" xfId="7536"/>
    <cellStyle name="40% - Акцент5 2 3 2 4" xfId="6637"/>
    <cellStyle name="40% - Акцент5 2 4" xfId="1281"/>
    <cellStyle name="40% - Акцент5 2 5" xfId="1282"/>
    <cellStyle name="40% - Акцент5 2 6" xfId="1283"/>
    <cellStyle name="40% - Акцент5 2 7" xfId="1284"/>
    <cellStyle name="40% - Акцент5 2 8" xfId="1285"/>
    <cellStyle name="40% - Акцент5 2 9" xfId="1286"/>
    <cellStyle name="40% - Акцент5 2 9 2" xfId="4397"/>
    <cellStyle name="40% - Акцент5 2 9 2 2" xfId="5925"/>
    <cellStyle name="40% - Акцент5 2 9 2 2 2" xfId="8129"/>
    <cellStyle name="40% - Акцент5 2 9 2 3" xfId="7202"/>
    <cellStyle name="40% - Акцент5 2 9 3" xfId="5179"/>
    <cellStyle name="40% - Акцент5 2 9 3 2" xfId="7537"/>
    <cellStyle name="40% - Акцент5 2 9 4" xfId="6638"/>
    <cellStyle name="40% - Акцент5 3" xfId="1287"/>
    <cellStyle name="40% - Акцент5 3 2" xfId="1288"/>
    <cellStyle name="40% - Акцент5 3 2 2" xfId="1289"/>
    <cellStyle name="40% - Акцент5 3 2 2 2" xfId="4398"/>
    <cellStyle name="40% - Акцент5 3 2 2 2 2" xfId="5926"/>
    <cellStyle name="40% - Акцент5 3 2 2 2 2 2" xfId="8130"/>
    <cellStyle name="40% - Акцент5 3 2 2 2 3" xfId="7203"/>
    <cellStyle name="40% - Акцент5 3 2 2 3" xfId="5180"/>
    <cellStyle name="40% - Акцент5 3 2 2 3 2" xfId="7538"/>
    <cellStyle name="40% - Акцент5 3 2 2 4" xfId="6639"/>
    <cellStyle name="40% - Акцент5 3_Cons 1Q" xfId="1290"/>
    <cellStyle name="40% - Акцент5 4" xfId="1291"/>
    <cellStyle name="40% - Акцент5 4 2" xfId="1292"/>
    <cellStyle name="40% - Акцент5 5" xfId="1293"/>
    <cellStyle name="40% - Акцент5 6" xfId="1294"/>
    <cellStyle name="40% - Акцент5 7" xfId="1295"/>
    <cellStyle name="40% - Акцент5 8" xfId="1296"/>
    <cellStyle name="40% - Акцент6 2" xfId="1297"/>
    <cellStyle name="40% - Акцент6 2 2" xfId="1298"/>
    <cellStyle name="40% - Акцент6 2 2 2" xfId="1299"/>
    <cellStyle name="40% - Акцент6 2 2 2 2" xfId="1300"/>
    <cellStyle name="40% - Акцент6 2 2 2 2 2" xfId="4399"/>
    <cellStyle name="40% - Акцент6 2 2 2 2 2 2" xfId="5927"/>
    <cellStyle name="40% - Акцент6 2 2 2 2 2 2 2" xfId="8131"/>
    <cellStyle name="40% - Акцент6 2 2 2 2 2 3" xfId="7204"/>
    <cellStyle name="40% - Акцент6 2 2 2 2 3" xfId="5181"/>
    <cellStyle name="40% - Акцент6 2 2 2 2 3 2" xfId="7539"/>
    <cellStyle name="40% - Акцент6 2 2 2 2 4" xfId="6640"/>
    <cellStyle name="40% - Акцент6 2 2 3" xfId="1301"/>
    <cellStyle name="40% - Акцент6 2 2 3 2" xfId="4400"/>
    <cellStyle name="40% - Акцент6 2 2 3 2 2" xfId="5928"/>
    <cellStyle name="40% - Акцент6 2 2 3 2 2 2" xfId="8132"/>
    <cellStyle name="40% - Акцент6 2 2 3 2 3" xfId="7205"/>
    <cellStyle name="40% - Акцент6 2 2 3 3" xfId="5182"/>
    <cellStyle name="40% - Акцент6 2 2 3 3 2" xfId="7540"/>
    <cellStyle name="40% - Акцент6 2 2 3 4" xfId="6641"/>
    <cellStyle name="40% - Акцент6 2 3" xfId="1302"/>
    <cellStyle name="40% - Акцент6 2 3 2" xfId="1303"/>
    <cellStyle name="40% - Акцент6 2 3 2 2" xfId="4401"/>
    <cellStyle name="40% - Акцент6 2 3 2 2 2" xfId="5929"/>
    <cellStyle name="40% - Акцент6 2 3 2 2 2 2" xfId="8133"/>
    <cellStyle name="40% - Акцент6 2 3 2 2 3" xfId="7206"/>
    <cellStyle name="40% - Акцент6 2 3 2 3" xfId="5183"/>
    <cellStyle name="40% - Акцент6 2 3 2 3 2" xfId="7541"/>
    <cellStyle name="40% - Акцент6 2 3 2 4" xfId="6642"/>
    <cellStyle name="40% - Акцент6 2 4" xfId="1304"/>
    <cellStyle name="40% - Акцент6 2 5" xfId="1305"/>
    <cellStyle name="40% - Акцент6 2 6" xfId="1306"/>
    <cellStyle name="40% - Акцент6 2 7" xfId="1307"/>
    <cellStyle name="40% - Акцент6 2 8" xfId="1308"/>
    <cellStyle name="40% - Акцент6 2 9" xfId="1309"/>
    <cellStyle name="40% - Акцент6 2 9 2" xfId="4402"/>
    <cellStyle name="40% - Акцент6 2 9 2 2" xfId="5930"/>
    <cellStyle name="40% - Акцент6 2 9 2 2 2" xfId="8134"/>
    <cellStyle name="40% - Акцент6 2 9 2 3" xfId="7207"/>
    <cellStyle name="40% - Акцент6 2 9 3" xfId="5184"/>
    <cellStyle name="40% - Акцент6 2 9 3 2" xfId="7542"/>
    <cellStyle name="40% - Акцент6 2 9 4" xfId="6643"/>
    <cellStyle name="40% - Акцент6 3" xfId="1310"/>
    <cellStyle name="40% - Акцент6 3 2" xfId="1311"/>
    <cellStyle name="40% - Акцент6 3 2 2" xfId="1312"/>
    <cellStyle name="40% - Акцент6 3 2 2 2" xfId="4403"/>
    <cellStyle name="40% - Акцент6 3 2 2 2 2" xfId="5931"/>
    <cellStyle name="40% - Акцент6 3 2 2 2 2 2" xfId="8135"/>
    <cellStyle name="40% - Акцент6 3 2 2 2 3" xfId="7208"/>
    <cellStyle name="40% - Акцент6 3 2 2 3" xfId="5185"/>
    <cellStyle name="40% - Акцент6 3 2 2 3 2" xfId="7543"/>
    <cellStyle name="40% - Акцент6 3 2 2 4" xfId="6644"/>
    <cellStyle name="40% - Акцент6 3_Cons 1Q" xfId="1313"/>
    <cellStyle name="40% - Акцент6 4" xfId="1314"/>
    <cellStyle name="40% - Акцент6 4 2" xfId="1315"/>
    <cellStyle name="40% - Акцент6 5" xfId="1316"/>
    <cellStyle name="40% - Акцент6 6" xfId="1317"/>
    <cellStyle name="40% - Акцент6 7" xfId="1318"/>
    <cellStyle name="40% - Акцент6 8" xfId="1319"/>
    <cellStyle name="60% - Accent1 2" xfId="1320"/>
    <cellStyle name="60% - Accent1 3" xfId="1321"/>
    <cellStyle name="60% - Accent1 4" xfId="1322"/>
    <cellStyle name="60% - Accent1 5" xfId="1323"/>
    <cellStyle name="60% - Accent2 2" xfId="1324"/>
    <cellStyle name="60% - Accent2 3" xfId="1325"/>
    <cellStyle name="60% - Accent2 4" xfId="1326"/>
    <cellStyle name="60% - Accent2 5" xfId="1327"/>
    <cellStyle name="60% - Accent3 2" xfId="1328"/>
    <cellStyle name="60% - Accent3 3" xfId="1329"/>
    <cellStyle name="60% - Accent3 4" xfId="1330"/>
    <cellStyle name="60% - Accent3 5" xfId="1331"/>
    <cellStyle name="60% - Accent4 2" xfId="1332"/>
    <cellStyle name="60% - Accent4 3" xfId="1333"/>
    <cellStyle name="60% - Accent4 4" xfId="1334"/>
    <cellStyle name="60% - Accent4 5" xfId="1335"/>
    <cellStyle name="60% - Accent5 2" xfId="1336"/>
    <cellStyle name="60% - Accent5 3" xfId="1337"/>
    <cellStyle name="60% - Accent5 4" xfId="1338"/>
    <cellStyle name="60% - Accent5 5" xfId="1339"/>
    <cellStyle name="60% - Accent6 2" xfId="1340"/>
    <cellStyle name="60% - Accent6 3" xfId="1341"/>
    <cellStyle name="60% - Accent6 4" xfId="1342"/>
    <cellStyle name="60% - Accent6 5" xfId="1343"/>
    <cellStyle name="60% - Акцент1 2" xfId="1344"/>
    <cellStyle name="60% - Акцент1 2 2" xfId="1345"/>
    <cellStyle name="60% - Акцент1 2 2 2" xfId="1346"/>
    <cellStyle name="60% - Акцент1 2 3" xfId="1347"/>
    <cellStyle name="60% - Акцент1 2 3 2" xfId="1348"/>
    <cellStyle name="60% - Акцент1 2 4" xfId="1349"/>
    <cellStyle name="60% - Акцент1 2 5" xfId="1350"/>
    <cellStyle name="60% - Акцент1 2 6" xfId="1351"/>
    <cellStyle name="60% - Акцент1 2 7" xfId="1352"/>
    <cellStyle name="60% - Акцент1 2 8" xfId="1353"/>
    <cellStyle name="60% - Акцент1 2 9" xfId="1354"/>
    <cellStyle name="60% - Акцент1 3" xfId="1355"/>
    <cellStyle name="60% - Акцент1 3 2" xfId="1356"/>
    <cellStyle name="60% - Акцент1 3 2 2" xfId="1357"/>
    <cellStyle name="60% - Акцент1 3_Cons 1Q" xfId="1358"/>
    <cellStyle name="60% - Акцент1 4" xfId="1359"/>
    <cellStyle name="60% - Акцент1 4 2" xfId="1360"/>
    <cellStyle name="60% - Акцент1 5" xfId="1361"/>
    <cellStyle name="60% - Акцент1 6" xfId="1362"/>
    <cellStyle name="60% - Акцент1 7" xfId="1363"/>
    <cellStyle name="60% - Акцент1 8" xfId="1364"/>
    <cellStyle name="60% - Акцент2 2" xfId="1365"/>
    <cellStyle name="60% - Акцент2 2 2" xfId="1366"/>
    <cellStyle name="60% - Акцент2 2 2 2" xfId="1367"/>
    <cellStyle name="60% - Акцент2 2 3" xfId="1368"/>
    <cellStyle name="60% - Акцент2 2 3 2" xfId="1369"/>
    <cellStyle name="60% - Акцент2 2 4" xfId="1370"/>
    <cellStyle name="60% - Акцент2 2 5" xfId="1371"/>
    <cellStyle name="60% - Акцент2 2 6" xfId="1372"/>
    <cellStyle name="60% - Акцент2 2 7" xfId="1373"/>
    <cellStyle name="60% - Акцент2 2 8" xfId="1374"/>
    <cellStyle name="60% - Акцент2 2 9" xfId="1375"/>
    <cellStyle name="60% - Акцент2 3" xfId="1376"/>
    <cellStyle name="60% - Акцент2 3 2" xfId="1377"/>
    <cellStyle name="60% - Акцент2 3 2 2" xfId="1378"/>
    <cellStyle name="60% - Акцент2 3_Cons 1Q" xfId="1379"/>
    <cellStyle name="60% - Акцент2 4" xfId="1380"/>
    <cellStyle name="60% - Акцент2 4 2" xfId="1381"/>
    <cellStyle name="60% - Акцент2 5" xfId="1382"/>
    <cellStyle name="60% - Акцент2 6" xfId="1383"/>
    <cellStyle name="60% - Акцент2 7" xfId="1384"/>
    <cellStyle name="60% - Акцент2 8" xfId="1385"/>
    <cellStyle name="60% - Акцент3 2" xfId="1386"/>
    <cellStyle name="60% - Акцент3 2 2" xfId="1387"/>
    <cellStyle name="60% - Акцент3 2 2 2" xfId="1388"/>
    <cellStyle name="60% - Акцент3 2 3" xfId="1389"/>
    <cellStyle name="60% - Акцент3 2 3 2" xfId="1390"/>
    <cellStyle name="60% - Акцент3 2 4" xfId="1391"/>
    <cellStyle name="60% - Акцент3 2 5" xfId="1392"/>
    <cellStyle name="60% - Акцент3 2 6" xfId="1393"/>
    <cellStyle name="60% - Акцент3 2 7" xfId="1394"/>
    <cellStyle name="60% - Акцент3 2 8" xfId="1395"/>
    <cellStyle name="60% - Акцент3 2 9" xfId="1396"/>
    <cellStyle name="60% - Акцент3 3" xfId="1397"/>
    <cellStyle name="60% - Акцент3 3 2" xfId="1398"/>
    <cellStyle name="60% - Акцент3 3 2 2" xfId="1399"/>
    <cellStyle name="60% - Акцент3 3_Cons 1Q" xfId="1400"/>
    <cellStyle name="60% - Акцент3 4" xfId="1401"/>
    <cellStyle name="60% - Акцент3 4 2" xfId="1402"/>
    <cellStyle name="60% - Акцент3 5" xfId="1403"/>
    <cellStyle name="60% - Акцент3 6" xfId="1404"/>
    <cellStyle name="60% - Акцент3 7" xfId="1405"/>
    <cellStyle name="60% - Акцент3 8" xfId="1406"/>
    <cellStyle name="60% - Акцент4 2" xfId="1407"/>
    <cellStyle name="60% - Акцент4 2 2" xfId="1408"/>
    <cellStyle name="60% - Акцент4 2 2 2" xfId="1409"/>
    <cellStyle name="60% - Акцент4 2 3" xfId="1410"/>
    <cellStyle name="60% - Акцент4 2 3 2" xfId="1411"/>
    <cellStyle name="60% - Акцент4 2 4" xfId="1412"/>
    <cellStyle name="60% - Акцент4 2 5" xfId="1413"/>
    <cellStyle name="60% - Акцент4 2 6" xfId="1414"/>
    <cellStyle name="60% - Акцент4 2 7" xfId="1415"/>
    <cellStyle name="60% - Акцент4 2 8" xfId="1416"/>
    <cellStyle name="60% - Акцент4 2 9" xfId="1417"/>
    <cellStyle name="60% - Акцент4 3" xfId="1418"/>
    <cellStyle name="60% - Акцент4 3 2" xfId="1419"/>
    <cellStyle name="60% - Акцент4 3 2 2" xfId="1420"/>
    <cellStyle name="60% - Акцент4 3_Cons 1Q" xfId="1421"/>
    <cellStyle name="60% - Акцент4 4" xfId="1422"/>
    <cellStyle name="60% - Акцент4 4 2" xfId="1423"/>
    <cellStyle name="60% - Акцент4 5" xfId="1424"/>
    <cellStyle name="60% - Акцент4 6" xfId="1425"/>
    <cellStyle name="60% - Акцент4 7" xfId="1426"/>
    <cellStyle name="60% - Акцент4 8" xfId="1427"/>
    <cellStyle name="60% - Акцент5 2" xfId="1428"/>
    <cellStyle name="60% - Акцент5 2 2" xfId="1429"/>
    <cellStyle name="60% - Акцент5 2 2 2" xfId="1430"/>
    <cellStyle name="60% - Акцент5 2 3" xfId="1431"/>
    <cellStyle name="60% - Акцент5 2 3 2" xfId="1432"/>
    <cellStyle name="60% - Акцент5 2 4" xfId="1433"/>
    <cellStyle name="60% - Акцент5 2 5" xfId="1434"/>
    <cellStyle name="60% - Акцент5 2 6" xfId="1435"/>
    <cellStyle name="60% - Акцент5 2 7" xfId="1436"/>
    <cellStyle name="60% - Акцент5 2 8" xfId="1437"/>
    <cellStyle name="60% - Акцент5 2 9" xfId="1438"/>
    <cellStyle name="60% - Акцент5 3" xfId="1439"/>
    <cellStyle name="60% - Акцент5 3 2" xfId="1440"/>
    <cellStyle name="60% - Акцент5 3 2 2" xfId="1441"/>
    <cellStyle name="60% - Акцент5 3_Cons 1Q" xfId="1442"/>
    <cellStyle name="60% - Акцент5 4" xfId="1443"/>
    <cellStyle name="60% - Акцент5 4 2" xfId="1444"/>
    <cellStyle name="60% - Акцент5 5" xfId="1445"/>
    <cellStyle name="60% - Акцент5 6" xfId="1446"/>
    <cellStyle name="60% - Акцент5 7" xfId="1447"/>
    <cellStyle name="60% - Акцент5 8" xfId="1448"/>
    <cellStyle name="60% - Акцент6 2" xfId="1449"/>
    <cellStyle name="60% - Акцент6 2 2" xfId="1450"/>
    <cellStyle name="60% - Акцент6 2 2 2" xfId="1451"/>
    <cellStyle name="60% - Акцент6 2 3" xfId="1452"/>
    <cellStyle name="60% - Акцент6 2 3 2" xfId="1453"/>
    <cellStyle name="60% - Акцент6 2 4" xfId="1454"/>
    <cellStyle name="60% - Акцент6 2 5" xfId="1455"/>
    <cellStyle name="60% - Акцент6 2 6" xfId="1456"/>
    <cellStyle name="60% - Акцент6 2 7" xfId="1457"/>
    <cellStyle name="60% - Акцент6 2 8" xfId="1458"/>
    <cellStyle name="60% - Акцент6 2 9" xfId="1459"/>
    <cellStyle name="60% - Акцент6 3" xfId="1460"/>
    <cellStyle name="60% - Акцент6 3 2" xfId="1461"/>
    <cellStyle name="60% - Акцент6 3 2 2" xfId="1462"/>
    <cellStyle name="60% - Акцент6 3_Cons 1Q" xfId="1463"/>
    <cellStyle name="60% - Акцент6 4" xfId="1464"/>
    <cellStyle name="60% - Акцент6 4 2" xfId="1465"/>
    <cellStyle name="60% - Акцент6 5" xfId="1466"/>
    <cellStyle name="60% - Акцент6 6" xfId="1467"/>
    <cellStyle name="60% - Акцент6 7" xfId="1468"/>
    <cellStyle name="60% - Акцент6 8" xfId="1469"/>
    <cellStyle name="8pt" xfId="1470"/>
    <cellStyle name="Accent1 2" xfId="1471"/>
    <cellStyle name="Accent1 3" xfId="1472"/>
    <cellStyle name="Accent1 4" xfId="1473"/>
    <cellStyle name="Accent1 5" xfId="1474"/>
    <cellStyle name="Accent2 2" xfId="1475"/>
    <cellStyle name="Accent2 3" xfId="1476"/>
    <cellStyle name="Accent2 4" xfId="1477"/>
    <cellStyle name="Accent2 5" xfId="1478"/>
    <cellStyle name="Accent3 2" xfId="1479"/>
    <cellStyle name="Accent3 3" xfId="1480"/>
    <cellStyle name="Accent3 4" xfId="1481"/>
    <cellStyle name="Accent3 5" xfId="1482"/>
    <cellStyle name="Accent4 2" xfId="1483"/>
    <cellStyle name="Accent4 3" xfId="1484"/>
    <cellStyle name="Accent4 4" xfId="1485"/>
    <cellStyle name="Accent4 5" xfId="1486"/>
    <cellStyle name="Accent5 2" xfId="1487"/>
    <cellStyle name="Accent5 3" xfId="1488"/>
    <cellStyle name="Accent5 4" xfId="1489"/>
    <cellStyle name="Accent5 5" xfId="1490"/>
    <cellStyle name="Accent6 2" xfId="1491"/>
    <cellStyle name="Accent6 3" xfId="1492"/>
    <cellStyle name="Accent6 4" xfId="1493"/>
    <cellStyle name="Accent6 5" xfId="1494"/>
    <cellStyle name="account" xfId="1495"/>
    <cellStyle name="Accounting" xfId="1496"/>
    <cellStyle name="Actuals 2003" xfId="1497"/>
    <cellStyle name="Actuals 2003 2" xfId="1498"/>
    <cellStyle name="Actuals 2003 3" xfId="1499"/>
    <cellStyle name="Actuals 2003 4" xfId="1500"/>
    <cellStyle name="Actuals 2003 5" xfId="1501"/>
    <cellStyle name="Actuals 2003 6" xfId="1502"/>
    <cellStyle name="Actuals 2003 7" xfId="1503"/>
    <cellStyle name="Actuals 2003 8" xfId="1504"/>
    <cellStyle name="Actuals 2003 9" xfId="1505"/>
    <cellStyle name="Actuals 2003 9 2" xfId="1506"/>
    <cellStyle name="Actuals 2003_IC_9m_2012" xfId="1507"/>
    <cellStyle name="Anna" xfId="1508"/>
    <cellStyle name="AP_AR_UPS" xfId="1509"/>
    <cellStyle name="ArialNormal" xfId="1510"/>
    <cellStyle name="ArialNormal 2" xfId="1511"/>
    <cellStyle name="ArialNormal 2 2" xfId="1512"/>
    <cellStyle name="ArialNormal 2 2 2" xfId="4406"/>
    <cellStyle name="ArialNormal 2 3" xfId="4405"/>
    <cellStyle name="ArialNormal 3" xfId="1513"/>
    <cellStyle name="ArialNormal 3 2" xfId="4407"/>
    <cellStyle name="ArialNormal 4" xfId="4404"/>
    <cellStyle name="ArialNormal_IC_9m_2012" xfId="1514"/>
    <cellStyle name="Assumption - Normal" xfId="1515"/>
    <cellStyle name="Assumption - Normal 2" xfId="1516"/>
    <cellStyle name="Assumption - Normal 2 2" xfId="1517"/>
    <cellStyle name="Assumption - Normal 2 2 2" xfId="5188"/>
    <cellStyle name="Assumption - Normal 2 2 2 2" xfId="7546"/>
    <cellStyle name="Assumption - Normal 2 3" xfId="1518"/>
    <cellStyle name="Assumption - Normal 2 3 2" xfId="5189"/>
    <cellStyle name="Assumption - Normal 2 3 2 2" xfId="7547"/>
    <cellStyle name="Assumption - Normal 2 4" xfId="5187"/>
    <cellStyle name="Assumption - Normal 2 4 2" xfId="7545"/>
    <cellStyle name="Assumption - Normal 2_IC_9m_2012" xfId="1519"/>
    <cellStyle name="Assumption - Normal 3" xfId="5186"/>
    <cellStyle name="Assumption - Normal 3 2" xfId="7544"/>
    <cellStyle name="at" xfId="1520"/>
    <cellStyle name="b" xfId="1521"/>
    <cellStyle name="b%0" xfId="1522"/>
    <cellStyle name="b%1" xfId="1523"/>
    <cellStyle name="b%2" xfId="1524"/>
    <cellStyle name="b0" xfId="1525"/>
    <cellStyle name="b09" xfId="1526"/>
    <cellStyle name="b1" xfId="1527"/>
    <cellStyle name="b1 2" xfId="1528"/>
    <cellStyle name="b1 3" xfId="1529"/>
    <cellStyle name="b1 4" xfId="1530"/>
    <cellStyle name="b1 5" xfId="1531"/>
    <cellStyle name="b1 6" xfId="1532"/>
    <cellStyle name="b1 7" xfId="1533"/>
    <cellStyle name="b1 8" xfId="1534"/>
    <cellStyle name="b2" xfId="1535"/>
    <cellStyle name="b2 2" xfId="1536"/>
    <cellStyle name="b2 3" xfId="1537"/>
    <cellStyle name="b2 4" xfId="1538"/>
    <cellStyle name="b2 5" xfId="1539"/>
    <cellStyle name="b2 6" xfId="1540"/>
    <cellStyle name="b2 7" xfId="1541"/>
    <cellStyle name="b2 8" xfId="1542"/>
    <cellStyle name="BackGround_General" xfId="1543"/>
    <cellStyle name="Bad 2" xfId="1544"/>
    <cellStyle name="Bad 3" xfId="1545"/>
    <cellStyle name="Bad 4" xfId="1546"/>
    <cellStyle name="Bad 5" xfId="1547"/>
    <cellStyle name="Billion" xfId="1548"/>
    <cellStyle name="Billion 2" xfId="1549"/>
    <cellStyle name="Billion 2 2" xfId="1550"/>
    <cellStyle name="Billion 2 2 2" xfId="5192"/>
    <cellStyle name="Billion 2 2 2 2" xfId="7550"/>
    <cellStyle name="Billion 2 3" xfId="1551"/>
    <cellStyle name="Billion 2 3 2" xfId="5193"/>
    <cellStyle name="Billion 2 3 2 2" xfId="7551"/>
    <cellStyle name="Billion 2 4" xfId="5191"/>
    <cellStyle name="Billion 2 4 2" xfId="7549"/>
    <cellStyle name="Billion 3" xfId="5190"/>
    <cellStyle name="Billion 3 2" xfId="7548"/>
    <cellStyle name="Black" xfId="1552"/>
    <cellStyle name="blank" xfId="1553"/>
    <cellStyle name="Blue" xfId="1554"/>
    <cellStyle name="bo" xfId="1555"/>
    <cellStyle name="bo 2" xfId="1556"/>
    <cellStyle name="bo 3" xfId="1557"/>
    <cellStyle name="bo 4" xfId="1558"/>
    <cellStyle name="bo 5" xfId="1559"/>
    <cellStyle name="bo 6" xfId="1560"/>
    <cellStyle name="bo 7" xfId="1561"/>
    <cellStyle name="bo 8" xfId="1562"/>
    <cellStyle name="Bold/Border" xfId="1563"/>
    <cellStyle name="Border Heavy" xfId="1564"/>
    <cellStyle name="border thin" xfId="1565"/>
    <cellStyle name="border thin 2" xfId="1566"/>
    <cellStyle name="border thin 2 2" xfId="1567"/>
    <cellStyle name="border thin_Intercompany" xfId="1568"/>
    <cellStyle name="Bottom" xfId="1569"/>
    <cellStyle name="bout" xfId="1570"/>
    <cellStyle name="bout 2" xfId="1571"/>
    <cellStyle name="bout 2 2" xfId="1572"/>
    <cellStyle name="bout 2 2 2" xfId="5196"/>
    <cellStyle name="bout 2 2 2 2" xfId="7554"/>
    <cellStyle name="bout 2 2 3" xfId="6647"/>
    <cellStyle name="bout 2 3" xfId="5195"/>
    <cellStyle name="bout 2 3 2" xfId="7553"/>
    <cellStyle name="bout 2 4" xfId="6646"/>
    <cellStyle name="bout 3" xfId="5194"/>
    <cellStyle name="bout 3 2" xfId="7552"/>
    <cellStyle name="bout 4" xfId="6645"/>
    <cellStyle name="bout_IC_9m_2012" xfId="1573"/>
    <cellStyle name="BP 2003" xfId="1574"/>
    <cellStyle name="BP 2003 2" xfId="1575"/>
    <cellStyle name="BP 2003 3" xfId="1576"/>
    <cellStyle name="BP 2003 4" xfId="1577"/>
    <cellStyle name="BP 2003 5" xfId="1578"/>
    <cellStyle name="BP 2003 6" xfId="1579"/>
    <cellStyle name="BP 2003 7" xfId="1580"/>
    <cellStyle name="BP 2003 8" xfId="1581"/>
    <cellStyle name="BP 2003 9" xfId="1582"/>
    <cellStyle name="BP 2003 9 2" xfId="1583"/>
    <cellStyle name="BP 2003_IC_9m_2012" xfId="1584"/>
    <cellStyle name="bt" xfId="1585"/>
    <cellStyle name="btit" xfId="1586"/>
    <cellStyle name="btit 2" xfId="1587"/>
    <cellStyle name="btit 3" xfId="1588"/>
    <cellStyle name="btit 4" xfId="1589"/>
    <cellStyle name="btit 5" xfId="1590"/>
    <cellStyle name="btit 6" xfId="1591"/>
    <cellStyle name="btit 7" xfId="1592"/>
    <cellStyle name="btit 8" xfId="1593"/>
    <cellStyle name="Bullet" xfId="1594"/>
    <cellStyle name="Bullet 2" xfId="1595"/>
    <cellStyle name="Bullet 3" xfId="1596"/>
    <cellStyle name="Bullet 4" xfId="1597"/>
    <cellStyle name="Bullet 5" xfId="1598"/>
    <cellStyle name="Bullet 6" xfId="1599"/>
    <cellStyle name="Bullet 7" xfId="1600"/>
    <cellStyle name="Bullet 8" xfId="1601"/>
    <cellStyle name="c" xfId="1602"/>
    <cellStyle name="c_Grouse+Pelican" xfId="1603"/>
    <cellStyle name="c_Macros" xfId="1604"/>
    <cellStyle name="c_Macros (2)" xfId="1605"/>
    <cellStyle name="c_Manager (2)" xfId="1606"/>
    <cellStyle name="c0" xfId="1607"/>
    <cellStyle name="cach" xfId="1608"/>
    <cellStyle name="Calc Currency (0)" xfId="1609"/>
    <cellStyle name="Calculation 10" xfId="1610"/>
    <cellStyle name="Calculation 10 2" xfId="5197"/>
    <cellStyle name="Calculation 10 2 2" xfId="7555"/>
    <cellStyle name="Calculation 11" xfId="1611"/>
    <cellStyle name="Calculation 11 2" xfId="1612"/>
    <cellStyle name="Calculation 11 2 2" xfId="4409"/>
    <cellStyle name="Calculation 11 3" xfId="4408"/>
    <cellStyle name="Calculation 12" xfId="1613"/>
    <cellStyle name="Calculation 12 2" xfId="5198"/>
    <cellStyle name="Calculation 12 2 2" xfId="7556"/>
    <cellStyle name="Calculation 2" xfId="1614"/>
    <cellStyle name="Calculation 2 2" xfId="1615"/>
    <cellStyle name="Calculation 2 2 2" xfId="1616"/>
    <cellStyle name="Calculation 2 2 2 2" xfId="4412"/>
    <cellStyle name="Calculation 2 2 3" xfId="4411"/>
    <cellStyle name="Calculation 2 3" xfId="4410"/>
    <cellStyle name="Calculation 2_IC_9m_2012" xfId="1617"/>
    <cellStyle name="Calculation 3" xfId="1618"/>
    <cellStyle name="Calculation 3 2" xfId="1619"/>
    <cellStyle name="Calculation 3 2 2" xfId="4414"/>
    <cellStyle name="Calculation 3 3" xfId="4413"/>
    <cellStyle name="Calculation 4" xfId="1620"/>
    <cellStyle name="Calculation 4 2" xfId="1621"/>
    <cellStyle name="Calculation 4 3" xfId="1622"/>
    <cellStyle name="Calculation 4_IC_9m_2012" xfId="1623"/>
    <cellStyle name="Calculation 5" xfId="1624"/>
    <cellStyle name="Calculation 5 2" xfId="1625"/>
    <cellStyle name="Calculation 5 2 2" xfId="4416"/>
    <cellStyle name="Calculation 5 3" xfId="4415"/>
    <cellStyle name="Calculation 6" xfId="1626"/>
    <cellStyle name="Calculation 6 2" xfId="5199"/>
    <cellStyle name="Calculation 6 2 2" xfId="7557"/>
    <cellStyle name="Calculation 7" xfId="1627"/>
    <cellStyle name="Calculation 7 2" xfId="5200"/>
    <cellStyle name="Calculation 7 2 2" xfId="7558"/>
    <cellStyle name="Calculation 8" xfId="1628"/>
    <cellStyle name="Calculation 8 2" xfId="5201"/>
    <cellStyle name="Calculation 8 2 2" xfId="7559"/>
    <cellStyle name="Calculation 9" xfId="1629"/>
    <cellStyle name="Calculation 9 2" xfId="5202"/>
    <cellStyle name="Calculation 9 2 2" xfId="7560"/>
    <cellStyle name="Centered Heading" xfId="1630"/>
    <cellStyle name="Changeable" xfId="1631"/>
    <cellStyle name="Check" xfId="1632"/>
    <cellStyle name="Check 2" xfId="4417"/>
    <cellStyle name="Check 2 2" xfId="5932"/>
    <cellStyle name="Check 3" xfId="6648"/>
    <cellStyle name="Check Cell 2" xfId="1633"/>
    <cellStyle name="Check Cell 3" xfId="1634"/>
    <cellStyle name="Check Cell 4" xfId="1635"/>
    <cellStyle name="Check Cell 5" xfId="1636"/>
    <cellStyle name="co" xfId="1637"/>
    <cellStyle name="Code" xfId="1638"/>
    <cellStyle name="Code Section" xfId="1639"/>
    <cellStyle name="Code Section 2" xfId="1640"/>
    <cellStyle name="Code Section 2 2" xfId="1641"/>
    <cellStyle name="Code Section 2 2 2" xfId="1642"/>
    <cellStyle name="Code Section 2_Intercompany" xfId="1643"/>
    <cellStyle name="Code Section 3" xfId="1644"/>
    <cellStyle name="Code Section 3 2" xfId="1645"/>
    <cellStyle name="Code Section 3 2 2" xfId="1646"/>
    <cellStyle name="Code Section 4" xfId="1647"/>
    <cellStyle name="Code Section 4 2" xfId="1648"/>
    <cellStyle name="Code Section 4 2 2" xfId="1649"/>
    <cellStyle name="Code Section 5" xfId="1650"/>
    <cellStyle name="Code Section 5 2" xfId="1651"/>
    <cellStyle name="Code Section 5 2 2" xfId="1652"/>
    <cellStyle name="Code Section 6" xfId="1653"/>
    <cellStyle name="Code Section 6 2" xfId="1654"/>
    <cellStyle name="Code Section 6 2 2" xfId="1655"/>
    <cellStyle name="Code Section 7" xfId="1656"/>
    <cellStyle name="Code Section 7 2" xfId="1657"/>
    <cellStyle name="Code Section 7 2 2" xfId="1658"/>
    <cellStyle name="Code Section 8" xfId="1659"/>
    <cellStyle name="Code Section 8 2" xfId="1660"/>
    <cellStyle name="Code Section 8 2 2" xfId="1661"/>
    <cellStyle name="Code Section 9" xfId="1662"/>
    <cellStyle name="Code Section 9 2" xfId="1663"/>
    <cellStyle name="Code Section_Intercompany" xfId="1664"/>
    <cellStyle name="Comma  - Style1" xfId="1665"/>
    <cellStyle name="Comma  - Style1 2" xfId="1666"/>
    <cellStyle name="Comma  - Style2" xfId="1667"/>
    <cellStyle name="Comma  - Style2 2" xfId="1668"/>
    <cellStyle name="Comma  - Style3" xfId="1669"/>
    <cellStyle name="Comma  - Style3 2" xfId="1670"/>
    <cellStyle name="Comma  - Style4" xfId="1671"/>
    <cellStyle name="Comma  - Style4 2" xfId="1672"/>
    <cellStyle name="Comma  - Style5" xfId="1673"/>
    <cellStyle name="Comma  - Style5 2" xfId="1674"/>
    <cellStyle name="Comma  - Style6" xfId="1675"/>
    <cellStyle name="Comma  - Style6 2" xfId="1676"/>
    <cellStyle name="Comma  - Style7" xfId="1677"/>
    <cellStyle name="Comma  - Style7 2" xfId="1678"/>
    <cellStyle name="Comma  - Style8" xfId="1679"/>
    <cellStyle name="Comma  - Style8 2" xfId="1680"/>
    <cellStyle name="Comma [1]" xfId="1681"/>
    <cellStyle name="Comma [2]" xfId="1682"/>
    <cellStyle name="Comma 0" xfId="1683"/>
    <cellStyle name="Comma 10" xfId="1684"/>
    <cellStyle name="Comma 10 2" xfId="4418"/>
    <cellStyle name="Comma 10 2 2" xfId="5933"/>
    <cellStyle name="Comma 10 3" xfId="5203"/>
    <cellStyle name="Comma 11" xfId="1685"/>
    <cellStyle name="Comma 11 2" xfId="4419"/>
    <cellStyle name="Comma 11 2 2" xfId="5934"/>
    <cellStyle name="Comma 11 3" xfId="5204"/>
    <cellStyle name="Comma 12" xfId="1686"/>
    <cellStyle name="Comma 12 2" xfId="4420"/>
    <cellStyle name="Comma 12 2 2" xfId="5935"/>
    <cellStyle name="Comma 12 3" xfId="5205"/>
    <cellStyle name="Comma 13" xfId="1687"/>
    <cellStyle name="Comma 13 2" xfId="4421"/>
    <cellStyle name="Comma 13 2 2" xfId="5936"/>
    <cellStyle name="Comma 13 3" xfId="5206"/>
    <cellStyle name="Comma 14" xfId="1688"/>
    <cellStyle name="Comma 14 2" xfId="4422"/>
    <cellStyle name="Comma 14 2 2" xfId="5937"/>
    <cellStyle name="Comma 14 3" xfId="5207"/>
    <cellStyle name="Comma 15" xfId="1689"/>
    <cellStyle name="Comma 15 2" xfId="4423"/>
    <cellStyle name="Comma 15 2 2" xfId="5938"/>
    <cellStyle name="Comma 15 3" xfId="5208"/>
    <cellStyle name="Comma 16" xfId="4341"/>
    <cellStyle name="Comma 16 2" xfId="5869"/>
    <cellStyle name="Comma 2" xfId="1690"/>
    <cellStyle name="Comma 2 2" xfId="1691"/>
    <cellStyle name="Comma 2 2 2" xfId="4425"/>
    <cellStyle name="Comma 2 2 2 2" xfId="5940"/>
    <cellStyle name="Comma 2 2 3" xfId="6649"/>
    <cellStyle name="Comma 2 3" xfId="1692"/>
    <cellStyle name="Comma 2 4" xfId="1693"/>
    <cellStyle name="Comma 2 4 2" xfId="4426"/>
    <cellStyle name="Comma 2 4 2 2" xfId="5941"/>
    <cellStyle name="Comma 2 4 3" xfId="6650"/>
    <cellStyle name="Comma 2 5" xfId="4424"/>
    <cellStyle name="Comma 2 5 2" xfId="5939"/>
    <cellStyle name="Comma 2 6" xfId="5209"/>
    <cellStyle name="Comma 2*" xfId="1694"/>
    <cellStyle name="Comma 2_~5329020" xfId="1695"/>
    <cellStyle name="Comma 3" xfId="1696"/>
    <cellStyle name="Comma 3 10" xfId="6651"/>
    <cellStyle name="Comma 3 2" xfId="1697"/>
    <cellStyle name="Comma 3 2 2" xfId="4428"/>
    <cellStyle name="Comma 3 2 2 2" xfId="5943"/>
    <cellStyle name="Comma 3 2 3" xfId="6652"/>
    <cellStyle name="Comma 3 3" xfId="1698"/>
    <cellStyle name="Comma 3 3 2" xfId="4429"/>
    <cellStyle name="Comma 3 3 2 2" xfId="5944"/>
    <cellStyle name="Comma 3 3 3" xfId="6653"/>
    <cellStyle name="Comma 3 4" xfId="1699"/>
    <cellStyle name="Comma 3 4 2" xfId="4430"/>
    <cellStyle name="Comma 3 4 2 2" xfId="5945"/>
    <cellStyle name="Comma 3 4 3" xfId="6654"/>
    <cellStyle name="Comma 3 5" xfId="1700"/>
    <cellStyle name="Comma 3 5 2" xfId="4431"/>
    <cellStyle name="Comma 3 5 2 2" xfId="5946"/>
    <cellStyle name="Comma 3 5 3" xfId="6655"/>
    <cellStyle name="Comma 3 6" xfId="1701"/>
    <cellStyle name="Comma 3 6 2" xfId="4432"/>
    <cellStyle name="Comma 3 6 2 2" xfId="5947"/>
    <cellStyle name="Comma 3 6 3" xfId="6656"/>
    <cellStyle name="Comma 3 7" xfId="1702"/>
    <cellStyle name="Comma 3 7 2" xfId="4433"/>
    <cellStyle name="Comma 3 7 2 2" xfId="5948"/>
    <cellStyle name="Comma 3 7 3" xfId="6657"/>
    <cellStyle name="Comma 3 8" xfId="1703"/>
    <cellStyle name="Comma 3 8 2" xfId="4434"/>
    <cellStyle name="Comma 3 8 2 2" xfId="5949"/>
    <cellStyle name="Comma 3 8 3" xfId="6658"/>
    <cellStyle name="Comma 3 9" xfId="4427"/>
    <cellStyle name="Comma 3 9 2" xfId="5942"/>
    <cellStyle name="Comma 4" xfId="1704"/>
    <cellStyle name="Comma 4 2" xfId="4435"/>
    <cellStyle name="Comma 4 2 2" xfId="5950"/>
    <cellStyle name="Comma 4 3" xfId="6659"/>
    <cellStyle name="Comma 5" xfId="19"/>
    <cellStyle name="Comma 5 2" xfId="1705"/>
    <cellStyle name="Comma 5 3" xfId="1706"/>
    <cellStyle name="Comma 5 3 2" xfId="4436"/>
    <cellStyle name="Comma 5 3 2 2" xfId="5951"/>
    <cellStyle name="Comma 5 3 3" xfId="5210"/>
    <cellStyle name="Comma 5 4" xfId="1707"/>
    <cellStyle name="Comma 5 4 2" xfId="4437"/>
    <cellStyle name="Comma 5 4 2 2" xfId="5952"/>
    <cellStyle name="Comma 5 4 3" xfId="5211"/>
    <cellStyle name="Comma 5 5" xfId="1708"/>
    <cellStyle name="Comma 5 6" xfId="4342"/>
    <cellStyle name="Comma 5 6 2" xfId="5870"/>
    <cellStyle name="Comma 5 7" xfId="5112"/>
    <cellStyle name="Comma 5_Consolidation" xfId="1709"/>
    <cellStyle name="Comma 6" xfId="1710"/>
    <cellStyle name="Comma 6 2" xfId="4438"/>
    <cellStyle name="Comma 6 2 2" xfId="5953"/>
    <cellStyle name="Comma 6 2 2 2" xfId="8136"/>
    <cellStyle name="Comma 6 2 3" xfId="7209"/>
    <cellStyle name="Comma 6 3" xfId="5212"/>
    <cellStyle name="Comma 6 3 2" xfId="7561"/>
    <cellStyle name="Comma 6 4" xfId="6660"/>
    <cellStyle name="Comma 7" xfId="1711"/>
    <cellStyle name="Comma 7 2" xfId="1712"/>
    <cellStyle name="Comma 7 2 2" xfId="4440"/>
    <cellStyle name="Comma 7 2 2 2" xfId="5955"/>
    <cellStyle name="Comma 7 2 2 2 2" xfId="8137"/>
    <cellStyle name="Comma 7 2 2 3" xfId="7210"/>
    <cellStyle name="Comma 7 2 3" xfId="5213"/>
    <cellStyle name="Comma 7 2 3 2" xfId="7562"/>
    <cellStyle name="Comma 7 2 4" xfId="6662"/>
    <cellStyle name="Comma 7 3" xfId="1713"/>
    <cellStyle name="Comma 7 3 2" xfId="4441"/>
    <cellStyle name="Comma 7 3 2 2" xfId="5956"/>
    <cellStyle name="Comma 7 3 2 2 2" xfId="8138"/>
    <cellStyle name="Comma 7 3 2 3" xfId="7211"/>
    <cellStyle name="Comma 7 3 3" xfId="5214"/>
    <cellStyle name="Comma 7 3 3 2" xfId="7563"/>
    <cellStyle name="Comma 7 3 4" xfId="6663"/>
    <cellStyle name="Comma 7 4" xfId="4439"/>
    <cellStyle name="Comma 7 4 2" xfId="5954"/>
    <cellStyle name="Comma 7 5" xfId="6661"/>
    <cellStyle name="Comma 7_Intercompany" xfId="1714"/>
    <cellStyle name="Comma 8" xfId="1715"/>
    <cellStyle name="Comma 8 2" xfId="4442"/>
    <cellStyle name="Comma 8 2 2" xfId="5957"/>
    <cellStyle name="Comma 8 3" xfId="6664"/>
    <cellStyle name="Comma 9" xfId="1716"/>
    <cellStyle name="Comma 9 2" xfId="4443"/>
    <cellStyle name="Comma 9 2 2" xfId="5958"/>
    <cellStyle name="Comma 9 3" xfId="5215"/>
    <cellStyle name="Comma Comma" xfId="1717"/>
    <cellStyle name="Comma Comma [0]" xfId="1718"/>
    <cellStyle name="Comma0" xfId="4"/>
    <cellStyle name="Comma0 - Modelo1" xfId="1719"/>
    <cellStyle name="Comma0 - Style1" xfId="1720"/>
    <cellStyle name="Comma0 10" xfId="1721"/>
    <cellStyle name="Comma0 11" xfId="1722"/>
    <cellStyle name="Comma0 2" xfId="1723"/>
    <cellStyle name="Comma0 2 2" xfId="1724"/>
    <cellStyle name="Comma0 2_12-Бел" xfId="1725"/>
    <cellStyle name="Comma0 3" xfId="1726"/>
    <cellStyle name="Comma0 3 2" xfId="1727"/>
    <cellStyle name="Comma0 3_Consolidation" xfId="1728"/>
    <cellStyle name="Comma0 4" xfId="1729"/>
    <cellStyle name="Comma0 5" xfId="1730"/>
    <cellStyle name="Comma0 6" xfId="1731"/>
    <cellStyle name="Comma0 7" xfId="1732"/>
    <cellStyle name="Comma0 8" xfId="1733"/>
    <cellStyle name="Comma0 9" xfId="1734"/>
    <cellStyle name="Comma0_12-Бел" xfId="1735"/>
    <cellStyle name="Comma1 - Modelo2" xfId="1736"/>
    <cellStyle name="Comma1 - Style2" xfId="1737"/>
    <cellStyle name="CompanyName" xfId="1738"/>
    <cellStyle name="Conor 1" xfId="1739"/>
    <cellStyle name="Conor1" xfId="1740"/>
    <cellStyle name="Conor2" xfId="1741"/>
    <cellStyle name="Cover Date" xfId="1742"/>
    <cellStyle name="Cover Subtitle" xfId="1743"/>
    <cellStyle name="Cover Title" xfId="1744"/>
    <cellStyle name="Credit" xfId="1745"/>
    <cellStyle name="Credit subtotal" xfId="1746"/>
    <cellStyle name="Credit subtotal 2" xfId="1747"/>
    <cellStyle name="Credit subtotal 2 2" xfId="1748"/>
    <cellStyle name="Credit subtotal 2 2 2" xfId="4446"/>
    <cellStyle name="Credit subtotal 2 2 2 2" xfId="5961"/>
    <cellStyle name="Credit subtotal 2 2 2 2 2" xfId="8141"/>
    <cellStyle name="Credit subtotal 2 2 2 3" xfId="7214"/>
    <cellStyle name="Credit subtotal 2 2 3" xfId="6667"/>
    <cellStyle name="Credit subtotal 2 3" xfId="4445"/>
    <cellStyle name="Credit subtotal 2 3 2" xfId="5960"/>
    <cellStyle name="Credit subtotal 2 3 2 2" xfId="8140"/>
    <cellStyle name="Credit subtotal 2 3 3" xfId="7213"/>
    <cellStyle name="Credit subtotal 2 4" xfId="6666"/>
    <cellStyle name="Credit subtotal 3" xfId="4444"/>
    <cellStyle name="Credit subtotal 3 2" xfId="5959"/>
    <cellStyle name="Credit subtotal 3 2 2" xfId="8139"/>
    <cellStyle name="Credit subtotal 3 3" xfId="7212"/>
    <cellStyle name="Credit subtotal 4" xfId="6665"/>
    <cellStyle name="Credit Total" xfId="1749"/>
    <cellStyle name="Credit_Tickmarks" xfId="1750"/>
    <cellStyle name="Currency $" xfId="1751"/>
    <cellStyle name="Currency [1]" xfId="1752"/>
    <cellStyle name="Currency [2]" xfId="1753"/>
    <cellStyle name="Currency 2" xfId="1754"/>
    <cellStyle name="Currency 2 2" xfId="1755"/>
    <cellStyle name="Currency 3" xfId="1756"/>
    <cellStyle name="Currency 3 2" xfId="4447"/>
    <cellStyle name="Currency 3 2 2" xfId="5962"/>
    <cellStyle name="Currency 3 3" xfId="5216"/>
    <cellStyle name="Currency 4" xfId="1757"/>
    <cellStyle name="Currency 4 2" xfId="4448"/>
    <cellStyle name="Currency 4 2 2" xfId="5963"/>
    <cellStyle name="Currency 4 3" xfId="5217"/>
    <cellStyle name="Currency 5" xfId="1758"/>
    <cellStyle name="Currency 5 2" xfId="4449"/>
    <cellStyle name="Currency 5 2 2" xfId="5964"/>
    <cellStyle name="Currency 5 3" xfId="5218"/>
    <cellStyle name="Currency 6" xfId="1759"/>
    <cellStyle name="Currency 6 2" xfId="4450"/>
    <cellStyle name="Currency 6 2 2" xfId="5965"/>
    <cellStyle name="Currency 6 3" xfId="5219"/>
    <cellStyle name="Currency Comma Comma" xfId="1760"/>
    <cellStyle name="Currency0" xfId="1761"/>
    <cellStyle name="Currency0 2" xfId="1762"/>
    <cellStyle name="Currency0 2 2" xfId="1763"/>
    <cellStyle name="Currency0 2_Consolidation" xfId="1764"/>
    <cellStyle name="Currency0 3" xfId="1765"/>
    <cellStyle name="Currency0 3 2" xfId="1766"/>
    <cellStyle name="Currency0 3_Consolidation" xfId="1767"/>
    <cellStyle name="Currency0 4" xfId="1768"/>
    <cellStyle name="Currency0 5" xfId="1769"/>
    <cellStyle name="Currency0 6" xfId="1770"/>
    <cellStyle name="Currency0 7" xfId="1771"/>
    <cellStyle name="Currency0 8" xfId="1772"/>
    <cellStyle name="Currency0_12-Бел" xfId="1773"/>
    <cellStyle name="Dan" xfId="5"/>
    <cellStyle name="Dark Field" xfId="1774"/>
    <cellStyle name="Dark Field 2" xfId="1775"/>
    <cellStyle name="Dash" xfId="1776"/>
    <cellStyle name="Dash 2" xfId="1777"/>
    <cellStyle name="Dash 3" xfId="1778"/>
    <cellStyle name="Dash 4" xfId="1779"/>
    <cellStyle name="Dash 5" xfId="1780"/>
    <cellStyle name="Dash 6" xfId="1781"/>
    <cellStyle name="Dash 7" xfId="1782"/>
    <cellStyle name="Dash 8" xfId="1783"/>
    <cellStyle name="Date" xfId="1784"/>
    <cellStyle name="Date 2" xfId="1785"/>
    <cellStyle name="Date 2 2" xfId="1786"/>
    <cellStyle name="Date 2_Consolidation" xfId="1787"/>
    <cellStyle name="Date 3" xfId="1788"/>
    <cellStyle name="Date 3 2" xfId="1789"/>
    <cellStyle name="Date 3_Consolidation" xfId="1790"/>
    <cellStyle name="Date 4" xfId="1791"/>
    <cellStyle name="Date 5" xfId="1792"/>
    <cellStyle name="Date 6" xfId="1793"/>
    <cellStyle name="Date 7" xfId="1794"/>
    <cellStyle name="Date 8" xfId="1795"/>
    <cellStyle name="Date_12-Бел" xfId="1796"/>
    <cellStyle name="Dateline" xfId="1797"/>
    <cellStyle name="Datum" xfId="1798"/>
    <cellStyle name="Datum 2" xfId="1799"/>
    <cellStyle name="Datum_Intercompany" xfId="1800"/>
    <cellStyle name="Debit" xfId="1801"/>
    <cellStyle name="Debit subtotal" xfId="1802"/>
    <cellStyle name="Debit subtotal 2" xfId="1803"/>
    <cellStyle name="Debit subtotal 2 2" xfId="1804"/>
    <cellStyle name="Debit subtotal 2 2 2" xfId="4453"/>
    <cellStyle name="Debit subtotal 2 2 2 2" xfId="5968"/>
    <cellStyle name="Debit subtotal 2 2 2 2 2" xfId="8144"/>
    <cellStyle name="Debit subtotal 2 2 2 3" xfId="7217"/>
    <cellStyle name="Debit subtotal 2 2 3" xfId="6670"/>
    <cellStyle name="Debit subtotal 2 3" xfId="4452"/>
    <cellStyle name="Debit subtotal 2 3 2" xfId="5967"/>
    <cellStyle name="Debit subtotal 2 3 2 2" xfId="8143"/>
    <cellStyle name="Debit subtotal 2 3 3" xfId="7216"/>
    <cellStyle name="Debit subtotal 2 4" xfId="6669"/>
    <cellStyle name="Debit subtotal 3" xfId="4451"/>
    <cellStyle name="Debit subtotal 3 2" xfId="5966"/>
    <cellStyle name="Debit subtotal 3 2 2" xfId="8142"/>
    <cellStyle name="Debit subtotal 3 3" xfId="7215"/>
    <cellStyle name="Debit subtotal 4" xfId="6668"/>
    <cellStyle name="Debit Total" xfId="1805"/>
    <cellStyle name="Debit_Tickmarks" xfId="1806"/>
    <cellStyle name="Deviant" xfId="1807"/>
    <cellStyle name="Dezimal [0]_1380" xfId="1808"/>
    <cellStyle name="Dezimal_1380" xfId="1809"/>
    <cellStyle name="Dia" xfId="1810"/>
    <cellStyle name="Dollar" xfId="1811"/>
    <cellStyle name="Dollar 2" xfId="1812"/>
    <cellStyle name="E&amp;Y House" xfId="1813"/>
    <cellStyle name="ein" xfId="1814"/>
    <cellStyle name="ein 2" xfId="1815"/>
    <cellStyle name="ein 2 2" xfId="1816"/>
    <cellStyle name="Encabez1" xfId="1817"/>
    <cellStyle name="Encabez2" xfId="1818"/>
    <cellStyle name="entrada" xfId="1819"/>
    <cellStyle name="entrada 2" xfId="1820"/>
    <cellStyle name="entrada 3" xfId="1821"/>
    <cellStyle name="entrada 4" xfId="1822"/>
    <cellStyle name="entrada 5" xfId="1823"/>
    <cellStyle name="entrada 6" xfId="1824"/>
    <cellStyle name="entrada 7" xfId="1825"/>
    <cellStyle name="entrada 8" xfId="1826"/>
    <cellStyle name="Euro" xfId="1827"/>
    <cellStyle name="Euro 2" xfId="1828"/>
    <cellStyle name="Excel Built-in Normal" xfId="1829"/>
    <cellStyle name="Explanatory Text 2" xfId="1830"/>
    <cellStyle name="Explanatory Text 3" xfId="1831"/>
    <cellStyle name="Explanatory Text 4" xfId="1832"/>
    <cellStyle name="Explanatory Text 5" xfId="1833"/>
    <cellStyle name="EY1dp" xfId="1834"/>
    <cellStyle name="EYColumnHeading" xfId="1835"/>
    <cellStyle name="EYnumber" xfId="1836"/>
    <cellStyle name="EYnumber 2" xfId="1837"/>
    <cellStyle name="EYSource" xfId="1838"/>
    <cellStyle name="EYtext" xfId="1839"/>
    <cellStyle name="F2" xfId="1840"/>
    <cellStyle name="F3" xfId="1841"/>
    <cellStyle name="F4" xfId="1842"/>
    <cellStyle name="F5" xfId="1843"/>
    <cellStyle name="F6" xfId="1844"/>
    <cellStyle name="F7" xfId="1845"/>
    <cellStyle name="F8" xfId="1846"/>
    <cellStyle name="fact" xfId="1847"/>
    <cellStyle name="fact 2" xfId="1848"/>
    <cellStyle name="fact 2 2" xfId="1849"/>
    <cellStyle name="Factor" xfId="1850"/>
    <cellStyle name="Fijo" xfId="1851"/>
    <cellStyle name="Financiero" xfId="1852"/>
    <cellStyle name="First Column" xfId="1853"/>
    <cellStyle name="Fixed" xfId="1854"/>
    <cellStyle name="Fixed 2" xfId="1855"/>
    <cellStyle name="Fixed 2 2" xfId="1856"/>
    <cellStyle name="Fixed 2_Consolidation" xfId="1857"/>
    <cellStyle name="Fixed 3" xfId="1858"/>
    <cellStyle name="Fixed 3 2" xfId="1859"/>
    <cellStyle name="Fixed 3_Consolidation" xfId="1860"/>
    <cellStyle name="Fixed 4" xfId="1861"/>
    <cellStyle name="Fixed 5" xfId="1862"/>
    <cellStyle name="Fixed 6" xfId="1863"/>
    <cellStyle name="Fixed 7" xfId="1864"/>
    <cellStyle name="Fixed 8" xfId="1865"/>
    <cellStyle name="Fixed_12-Бел" xfId="1866"/>
    <cellStyle name="fo]_x000d__x000a_UserName=Murat Zelef_x000d__x000a_UserCompany=Bumerang_x000d__x000a__x000d__x000a_[File Paths]_x000d__x000a_WorkingDirectory=C:\EQUIS\DLWIN_x000d__x000a_DownLoader=C" xfId="1867"/>
    <cellStyle name="Followed Hyperlink" xfId="1868"/>
    <cellStyle name="Followed Hyperlink 2" xfId="1869"/>
    <cellStyle name="Followed Hyperlink_Consolidation" xfId="1870"/>
    <cellStyle name="Footer SBILogo1" xfId="1871"/>
    <cellStyle name="Footer SBILogo2" xfId="1872"/>
    <cellStyle name="Footnote" xfId="1873"/>
    <cellStyle name="Footnote Reference" xfId="1874"/>
    <cellStyle name="Footnote_Financial Input" xfId="1875"/>
    <cellStyle name="Footnotes" xfId="1876"/>
    <cellStyle name="Footnotes 2" xfId="1877"/>
    <cellStyle name="Footnotes 3" xfId="1878"/>
    <cellStyle name="From" xfId="1879"/>
    <cellStyle name="General" xfId="1880"/>
    <cellStyle name="Good 2" xfId="1881"/>
    <cellStyle name="Good 3" xfId="1882"/>
    <cellStyle name="Good 4" xfId="1883"/>
    <cellStyle name="Good 5" xfId="1884"/>
    <cellStyle name="Grey" xfId="1885"/>
    <cellStyle name="Grey 2" xfId="1886"/>
    <cellStyle name="h" xfId="1887"/>
    <cellStyle name="head2" xfId="1888"/>
    <cellStyle name="Header" xfId="1889"/>
    <cellStyle name="Header 2" xfId="1890"/>
    <cellStyle name="Header Draft Stamp" xfId="1891"/>
    <cellStyle name="Header_~ бюджетные_формы (2)" xfId="1892"/>
    <cellStyle name="Header1" xfId="1893"/>
    <cellStyle name="Header2" xfId="1894"/>
    <cellStyle name="Header2 2" xfId="1895"/>
    <cellStyle name="Header2 2 2" xfId="1896"/>
    <cellStyle name="Header2_IC_9m_2012" xfId="1897"/>
    <cellStyle name="Heading" xfId="6"/>
    <cellStyle name="Heading 1 10" xfId="1898"/>
    <cellStyle name="Heading 1 11" xfId="1899"/>
    <cellStyle name="Heading 1 2" xfId="1900"/>
    <cellStyle name="Heading 1 2 2" xfId="1901"/>
    <cellStyle name="Heading 1 2_K Telecom UZI Q4_2010_31012011" xfId="1902"/>
    <cellStyle name="Heading 1 3" xfId="1903"/>
    <cellStyle name="Heading 1 4" xfId="1904"/>
    <cellStyle name="Heading 1 5" xfId="1905"/>
    <cellStyle name="Heading 1 6" xfId="1906"/>
    <cellStyle name="Heading 1 7" xfId="1907"/>
    <cellStyle name="Heading 1 8" xfId="1908"/>
    <cellStyle name="Heading 1 9" xfId="1909"/>
    <cellStyle name="Heading 1 Above" xfId="1910"/>
    <cellStyle name="Heading 1+" xfId="1911"/>
    <cellStyle name="Heading 1+ 2" xfId="1912"/>
    <cellStyle name="Heading 1+ 2 2" xfId="1913"/>
    <cellStyle name="Heading 10" xfId="1914"/>
    <cellStyle name="Heading 11" xfId="1915"/>
    <cellStyle name="Heading 12" xfId="1916"/>
    <cellStyle name="Heading 13" xfId="1917"/>
    <cellStyle name="Heading 14" xfId="1918"/>
    <cellStyle name="Heading 2 10" xfId="1919"/>
    <cellStyle name="Heading 2 11" xfId="1920"/>
    <cellStyle name="Heading 2 2" xfId="1921"/>
    <cellStyle name="Heading 2 2 2" xfId="1922"/>
    <cellStyle name="Heading 2 2_K Telecom UZI Q4_2010_31012011" xfId="1923"/>
    <cellStyle name="Heading 2 3" xfId="1924"/>
    <cellStyle name="Heading 2 4" xfId="1925"/>
    <cellStyle name="Heading 2 5" xfId="1926"/>
    <cellStyle name="Heading 2 6" xfId="1927"/>
    <cellStyle name="Heading 2 7" xfId="1928"/>
    <cellStyle name="Heading 2 8" xfId="1929"/>
    <cellStyle name="Heading 2 9" xfId="1930"/>
    <cellStyle name="Heading 2 Below" xfId="1931"/>
    <cellStyle name="Heading 2 Below 2" xfId="1932"/>
    <cellStyle name="Heading 2 Below 3" xfId="1933"/>
    <cellStyle name="Heading 2 Below_2011" xfId="1934"/>
    <cellStyle name="Heading 2+" xfId="1935"/>
    <cellStyle name="Heading 2+ 2" xfId="1936"/>
    <cellStyle name="Heading 2+ 2 2" xfId="1937"/>
    <cellStyle name="Heading 3 2" xfId="1938"/>
    <cellStyle name="Heading 3 3" xfId="1939"/>
    <cellStyle name="Heading 3 4" xfId="1940"/>
    <cellStyle name="Heading 3 5" xfId="1941"/>
    <cellStyle name="Heading 3+" xfId="1942"/>
    <cellStyle name="Heading 4 2" xfId="1943"/>
    <cellStyle name="Heading 4 3" xfId="1944"/>
    <cellStyle name="Heading 4 4" xfId="1945"/>
    <cellStyle name="Heading 4 5" xfId="1946"/>
    <cellStyle name="Heading 5" xfId="1947"/>
    <cellStyle name="Heading 5 2" xfId="1948"/>
    <cellStyle name="Heading 5_Consolidation" xfId="1949"/>
    <cellStyle name="Heading 6" xfId="1950"/>
    <cellStyle name="Heading 7" xfId="1951"/>
    <cellStyle name="Heading 8" xfId="1952"/>
    <cellStyle name="Heading 9" xfId="1953"/>
    <cellStyle name="Headline2" xfId="1954"/>
    <cellStyle name="Headline3" xfId="1955"/>
    <cellStyle name="Hidden" xfId="1956"/>
    <cellStyle name="Hidden 2" xfId="1957"/>
    <cellStyle name="Hidden 2 2" xfId="1958"/>
    <cellStyle name="Hidden 2 2 2" xfId="5222"/>
    <cellStyle name="Hidden 2 2 2 2" xfId="7566"/>
    <cellStyle name="Hidden 2 3" xfId="5221"/>
    <cellStyle name="Hidden 2 3 2" xfId="7565"/>
    <cellStyle name="Hidden 3" xfId="1959"/>
    <cellStyle name="Hidden 3 2" xfId="1960"/>
    <cellStyle name="Hidden 3 2 2" xfId="5224"/>
    <cellStyle name="Hidden 3 2 2 2" xfId="7568"/>
    <cellStyle name="Hidden 3 3" xfId="1961"/>
    <cellStyle name="Hidden 3 3 2" xfId="5225"/>
    <cellStyle name="Hidden 3 3 2 2" xfId="7569"/>
    <cellStyle name="Hidden 3 4" xfId="5223"/>
    <cellStyle name="Hidden 3 4 2" xfId="7567"/>
    <cellStyle name="Hidden 3_IC_9m_2012" xfId="1962"/>
    <cellStyle name="Hidden 4" xfId="5220"/>
    <cellStyle name="Hidden 4 2" xfId="7564"/>
    <cellStyle name="Hidden_IC_9m_2012" xfId="1963"/>
    <cellStyle name="Hist inmatning" xfId="1964"/>
    <cellStyle name="Hyperlink 2" xfId="1965"/>
    <cellStyle name="Hyperlink 3" xfId="1966"/>
    <cellStyle name="Hyperlink 4" xfId="1967"/>
    <cellStyle name="Iau?iue_Cao?aou 96-97" xfId="1968"/>
    <cellStyle name="Indent" xfId="7"/>
    <cellStyle name="Indicator" xfId="1969"/>
    <cellStyle name="inmatning" xfId="1970"/>
    <cellStyle name="inpdata" xfId="1971"/>
    <cellStyle name="Input [yellow]" xfId="1972"/>
    <cellStyle name="Input [yellow] 2" xfId="1973"/>
    <cellStyle name="Input [yellow] 2 2" xfId="1974"/>
    <cellStyle name="Input [yellow] 2 2 2" xfId="5228"/>
    <cellStyle name="Input [yellow] 2 2 2 2" xfId="7572"/>
    <cellStyle name="Input [yellow] 2 3" xfId="5227"/>
    <cellStyle name="Input [yellow] 2 3 2" xfId="7571"/>
    <cellStyle name="Input [yellow] 3" xfId="1975"/>
    <cellStyle name="Input [yellow] 3 2" xfId="1976"/>
    <cellStyle name="Input [yellow] 3 2 2" xfId="5230"/>
    <cellStyle name="Input [yellow] 3 2 2 2" xfId="7574"/>
    <cellStyle name="Input [yellow] 3 3" xfId="5229"/>
    <cellStyle name="Input [yellow] 3 3 2" xfId="7573"/>
    <cellStyle name="Input [yellow] 4" xfId="5226"/>
    <cellStyle name="Input [yellow] 4 2" xfId="7570"/>
    <cellStyle name="Input 10" xfId="1977"/>
    <cellStyle name="Input 10 2" xfId="1978"/>
    <cellStyle name="Input 10 2 2" xfId="4455"/>
    <cellStyle name="Input 10 3" xfId="4454"/>
    <cellStyle name="Input 11" xfId="1979"/>
    <cellStyle name="Input 11 2" xfId="1980"/>
    <cellStyle name="Input 11 2 2" xfId="4457"/>
    <cellStyle name="Input 11 3" xfId="4456"/>
    <cellStyle name="Input 12" xfId="1981"/>
    <cellStyle name="Input 12 2" xfId="1982"/>
    <cellStyle name="Input 12 2 2" xfId="4459"/>
    <cellStyle name="Input 12 3" xfId="4458"/>
    <cellStyle name="Input 13" xfId="1983"/>
    <cellStyle name="Input 13 2" xfId="1984"/>
    <cellStyle name="Input 13 2 2" xfId="4461"/>
    <cellStyle name="Input 13 3" xfId="4460"/>
    <cellStyle name="Input 14" xfId="1985"/>
    <cellStyle name="Input 14 2" xfId="1986"/>
    <cellStyle name="Input 14 2 2" xfId="4463"/>
    <cellStyle name="Input 14 3" xfId="4462"/>
    <cellStyle name="Input 15" xfId="1987"/>
    <cellStyle name="Input 15 2" xfId="1988"/>
    <cellStyle name="Input 15 2 2" xfId="4465"/>
    <cellStyle name="Input 15 3" xfId="4464"/>
    <cellStyle name="Input 16" xfId="1989"/>
    <cellStyle name="Input 16 2" xfId="1990"/>
    <cellStyle name="Input 16 2 2" xfId="4467"/>
    <cellStyle name="Input 16 3" xfId="4466"/>
    <cellStyle name="Input 17" xfId="1991"/>
    <cellStyle name="Input 17 2" xfId="1992"/>
    <cellStyle name="Input 17 2 2" xfId="4469"/>
    <cellStyle name="Input 17 3" xfId="4468"/>
    <cellStyle name="Input 18" xfId="1993"/>
    <cellStyle name="Input 18 2" xfId="1994"/>
    <cellStyle name="Input 18 2 2" xfId="4471"/>
    <cellStyle name="Input 18 3" xfId="4470"/>
    <cellStyle name="Input 19" xfId="1995"/>
    <cellStyle name="Input 19 2" xfId="1996"/>
    <cellStyle name="Input 19 2 2" xfId="4473"/>
    <cellStyle name="Input 19 3" xfId="4472"/>
    <cellStyle name="Input 2" xfId="1997"/>
    <cellStyle name="Input 2 2" xfId="1998"/>
    <cellStyle name="Input 2 2 2" xfId="1999"/>
    <cellStyle name="Input 2 2 2 2" xfId="4476"/>
    <cellStyle name="Input 2 2 3" xfId="4475"/>
    <cellStyle name="Input 2 3" xfId="4474"/>
    <cellStyle name="Input 2_IC_9m_2012" xfId="2000"/>
    <cellStyle name="Input 20" xfId="2001"/>
    <cellStyle name="Input 20 2" xfId="2002"/>
    <cellStyle name="Input 20 2 2" xfId="4478"/>
    <cellStyle name="Input 20 3" xfId="4477"/>
    <cellStyle name="Input 21" xfId="2003"/>
    <cellStyle name="Input 21 2" xfId="2004"/>
    <cellStyle name="Input 21 2 2" xfId="4480"/>
    <cellStyle name="Input 21 3" xfId="4479"/>
    <cellStyle name="Input 22" xfId="2005"/>
    <cellStyle name="Input 22 2" xfId="2006"/>
    <cellStyle name="Input 22 2 2" xfId="4482"/>
    <cellStyle name="Input 22 3" xfId="4481"/>
    <cellStyle name="Input 23" xfId="2007"/>
    <cellStyle name="Input 23 2" xfId="4483"/>
    <cellStyle name="Input 24" xfId="2008"/>
    <cellStyle name="Input 24 2" xfId="4484"/>
    <cellStyle name="Input 3" xfId="2009"/>
    <cellStyle name="Input 3 2" xfId="2010"/>
    <cellStyle name="Input 3 2 2" xfId="2011"/>
    <cellStyle name="Input 3 2 2 2" xfId="4487"/>
    <cellStyle name="Input 3 2 3" xfId="4486"/>
    <cellStyle name="Input 3 3" xfId="4485"/>
    <cellStyle name="Input 3_IC_9m_2012" xfId="2012"/>
    <cellStyle name="Input 4" xfId="2013"/>
    <cellStyle name="Input 4 2" xfId="2014"/>
    <cellStyle name="Input 4 2 2" xfId="2015"/>
    <cellStyle name="Input 4 2 2 2" xfId="4490"/>
    <cellStyle name="Input 4 2 3" xfId="4489"/>
    <cellStyle name="Input 4 3" xfId="4488"/>
    <cellStyle name="Input 4_IC_9m_2012" xfId="2016"/>
    <cellStyle name="Input 5" xfId="2017"/>
    <cellStyle name="Input 5 2" xfId="4491"/>
    <cellStyle name="Input 6" xfId="2018"/>
    <cellStyle name="Input 6 2" xfId="4492"/>
    <cellStyle name="Input 7" xfId="2019"/>
    <cellStyle name="Input 7 2" xfId="4493"/>
    <cellStyle name="Input 8" xfId="2020"/>
    <cellStyle name="Input 8 2" xfId="4494"/>
    <cellStyle name="Input 9" xfId="2021"/>
    <cellStyle name="Input 9 2" xfId="2022"/>
    <cellStyle name="Input 9 2 2" xfId="4496"/>
    <cellStyle name="Input 9 3" xfId="4495"/>
    <cellStyle name="Input Currency" xfId="2023"/>
    <cellStyle name="Input Currency 2" xfId="2024"/>
    <cellStyle name="Input Currency 2 2" xfId="2025"/>
    <cellStyle name="Input Currency 3" xfId="2026"/>
    <cellStyle name="Input Currency_Comstar RepPack 300610 sent 23July" xfId="2027"/>
    <cellStyle name="Input Multiple" xfId="2028"/>
    <cellStyle name="Input Percent" xfId="2029"/>
    <cellStyle name="Input-Blue" xfId="2030"/>
    <cellStyle name="InputBlueFont" xfId="2031"/>
    <cellStyle name="InputBlueFontLocked" xfId="2032"/>
    <cellStyle name="Integer" xfId="2033"/>
    <cellStyle name="Jun" xfId="2034"/>
    <cellStyle name="Just_Table" xfId="2035"/>
    <cellStyle name="KPMG Heading 1" xfId="2036"/>
    <cellStyle name="KPMG Heading 2" xfId="2037"/>
    <cellStyle name="KPMG Heading 3" xfId="2038"/>
    <cellStyle name="KPMG Heading 4" xfId="2039"/>
    <cellStyle name="KPMG Normal" xfId="2040"/>
    <cellStyle name="KPMG Normal Text" xfId="2041"/>
    <cellStyle name="Länkinm" xfId="2042"/>
    <cellStyle name="Large Page Heading" xfId="2043"/>
    <cellStyle name="LeftTitle" xfId="2044"/>
    <cellStyle name="ligne_detail" xfId="2045"/>
    <cellStyle name="Link" xfId="2046"/>
    <cellStyle name="Link 2" xfId="2047"/>
    <cellStyle name="Link 2 2" xfId="2048"/>
    <cellStyle name="Link 2 2 2" xfId="5233"/>
    <cellStyle name="Link 2 2 2 2" xfId="7577"/>
    <cellStyle name="Link 2 3" xfId="2049"/>
    <cellStyle name="Link 2 3 2" xfId="5234"/>
    <cellStyle name="Link 2 3 2 2" xfId="7578"/>
    <cellStyle name="Link 2 4" xfId="5232"/>
    <cellStyle name="Link 2 4 2" xfId="7576"/>
    <cellStyle name="Link 2_IC_9m_2012" xfId="2050"/>
    <cellStyle name="Link 3" xfId="5231"/>
    <cellStyle name="Link 3 2" xfId="7575"/>
    <cellStyle name="Linked Cell 2" xfId="2051"/>
    <cellStyle name="Linked Cell 3" xfId="2052"/>
    <cellStyle name="Linked Cell 4" xfId="2053"/>
    <cellStyle name="Linked Cell 5" xfId="2054"/>
    <cellStyle name="Main text" xfId="2055"/>
    <cellStyle name="Main Title" xfId="2056"/>
    <cellStyle name="Measure" xfId="2057"/>
    <cellStyle name="Migliaia (0)" xfId="2058"/>
    <cellStyle name="Migliaia (0) 2" xfId="2059"/>
    <cellStyle name="Migliaia (0) 3" xfId="2060"/>
    <cellStyle name="Migliaia (0) 4" xfId="2061"/>
    <cellStyle name="Migliaia (0) 5" xfId="2062"/>
    <cellStyle name="Migliaia (0) 6" xfId="2063"/>
    <cellStyle name="Migliaia (0) 7" xfId="2064"/>
    <cellStyle name="Migliaia (0) 8" xfId="2065"/>
    <cellStyle name="Millares [0]_10 AVERIAS MASIVAS + ANT" xfId="2066"/>
    <cellStyle name="Millares_10 AVERIAS MASIVAS + ANT" xfId="2067"/>
    <cellStyle name="Milliers [0]_F" xfId="2068"/>
    <cellStyle name="Milliers_F" xfId="2069"/>
    <cellStyle name="Millions" xfId="2070"/>
    <cellStyle name="Millions 2" xfId="2071"/>
    <cellStyle name="minutes" xfId="2072"/>
    <cellStyle name="mnb" xfId="2073"/>
    <cellStyle name="mnb 2" xfId="2074"/>
    <cellStyle name="mnb 2 2" xfId="2075"/>
    <cellStyle name="mnb 2 2 2" xfId="5237"/>
    <cellStyle name="mnb 2 2 2 2" xfId="7581"/>
    <cellStyle name="mnb 2 3" xfId="5236"/>
    <cellStyle name="mnb 2 3 2" xfId="7580"/>
    <cellStyle name="mnb 3" xfId="5235"/>
    <cellStyle name="mnb 3 2" xfId="7579"/>
    <cellStyle name="Model" xfId="2076"/>
    <cellStyle name="Moneda [0]_10 AVERIAS MASIVAS + ANT" xfId="2077"/>
    <cellStyle name="Moneda_10 AVERIAS MASIVAS + ANT" xfId="2078"/>
    <cellStyle name="Monétaire [0]_F" xfId="2079"/>
    <cellStyle name="Monétaire_F" xfId="2080"/>
    <cellStyle name="money" xfId="2081"/>
    <cellStyle name="money 2" xfId="2082"/>
    <cellStyle name="Multiple" xfId="2083"/>
    <cellStyle name="Multiple 2" xfId="2084"/>
    <cellStyle name="Neutral 2" xfId="2085"/>
    <cellStyle name="Neutral 3" xfId="2086"/>
    <cellStyle name="Neutral 4" xfId="2087"/>
    <cellStyle name="Neutral 5" xfId="2088"/>
    <cellStyle name="no" xfId="2089"/>
    <cellStyle name="no dec" xfId="2090"/>
    <cellStyle name="No.s to 1dp" xfId="2091"/>
    <cellStyle name="No.s to 1dp 2" xfId="2092"/>
    <cellStyle name="No.s to 1dp 3" xfId="2093"/>
    <cellStyle name="No.s to 1dp 4" xfId="2094"/>
    <cellStyle name="No.s to 1dp 5" xfId="2095"/>
    <cellStyle name="No.s to 1dp 6" xfId="2096"/>
    <cellStyle name="No.s to 1dp 7" xfId="2097"/>
    <cellStyle name="No.s to 1dp 8" xfId="2098"/>
    <cellStyle name="No.s to 1dp_2011" xfId="2099"/>
    <cellStyle name="No_Input" xfId="2100"/>
    <cellStyle name="norm6" xfId="2101"/>
    <cellStyle name="norm6b" xfId="2102"/>
    <cellStyle name="Norma11l" xfId="2103"/>
    <cellStyle name="Norma11l 2" xfId="2104"/>
    <cellStyle name="Norma11l 3" xfId="2105"/>
    <cellStyle name="Norma11l 4" xfId="2106"/>
    <cellStyle name="Norma11l 5" xfId="2107"/>
    <cellStyle name="Norma11l 6" xfId="2108"/>
    <cellStyle name="Norma11l 7" xfId="2109"/>
    <cellStyle name="Norma11l 8" xfId="2110"/>
    <cellStyle name="Norma11l_2011" xfId="2111"/>
    <cellStyle name="Normal - Style1" xfId="2112"/>
    <cellStyle name="Normal - Style1 2" xfId="2113"/>
    <cellStyle name="Normal 10" xfId="2114"/>
    <cellStyle name="Normal 11" xfId="2115"/>
    <cellStyle name="Normal 11 2" xfId="2116"/>
    <cellStyle name="Normal 11 2 2" xfId="2117"/>
    <cellStyle name="Normal 11 2 2 2" xfId="4499"/>
    <cellStyle name="Normal 11 2 2 2 2" xfId="5971"/>
    <cellStyle name="Normal 11 2 2 2 2 2" xfId="8147"/>
    <cellStyle name="Normal 11 2 2 2 3" xfId="7220"/>
    <cellStyle name="Normal 11 2 2 3" xfId="5240"/>
    <cellStyle name="Normal 11 2 2 3 2" xfId="7584"/>
    <cellStyle name="Normal 11 2 2 4" xfId="6673"/>
    <cellStyle name="Normal 11 2 3" xfId="2118"/>
    <cellStyle name="Normal 11 2 3 2" xfId="4500"/>
    <cellStyle name="Normal 11 2 3 2 2" xfId="5972"/>
    <cellStyle name="Normal 11 2 3 2 2 2" xfId="8148"/>
    <cellStyle name="Normal 11 2 3 2 3" xfId="7221"/>
    <cellStyle name="Normal 11 2 3 3" xfId="5241"/>
    <cellStyle name="Normal 11 2 3 3 2" xfId="7585"/>
    <cellStyle name="Normal 11 2 3 4" xfId="6674"/>
    <cellStyle name="Normal 11 2 4" xfId="4498"/>
    <cellStyle name="Normal 11 2 4 2" xfId="5970"/>
    <cellStyle name="Normal 11 2 4 2 2" xfId="8146"/>
    <cellStyle name="Normal 11 2 4 3" xfId="7219"/>
    <cellStyle name="Normal 11 2 5" xfId="5239"/>
    <cellStyle name="Normal 11 2 5 2" xfId="7583"/>
    <cellStyle name="Normal 11 2 6" xfId="6672"/>
    <cellStyle name="Normal 11 2_IC_9m_2012" xfId="2119"/>
    <cellStyle name="Normal 11 3" xfId="2120"/>
    <cellStyle name="Normal 11 3 2" xfId="4501"/>
    <cellStyle name="Normal 11 3 2 2" xfId="5973"/>
    <cellStyle name="Normal 11 3 2 2 2" xfId="8149"/>
    <cellStyle name="Normal 11 3 2 3" xfId="7222"/>
    <cellStyle name="Normal 11 3 3" xfId="5242"/>
    <cellStyle name="Normal 11 3 3 2" xfId="7586"/>
    <cellStyle name="Normal 11 3 4" xfId="6675"/>
    <cellStyle name="Normal 11 4" xfId="2121"/>
    <cellStyle name="Normal 11 4 2" xfId="4502"/>
    <cellStyle name="Normal 11 4 2 2" xfId="5974"/>
    <cellStyle name="Normal 11 4 2 2 2" xfId="8150"/>
    <cellStyle name="Normal 11 4 2 3" xfId="7223"/>
    <cellStyle name="Normal 11 4 3" xfId="5243"/>
    <cellStyle name="Normal 11 4 3 2" xfId="7587"/>
    <cellStyle name="Normal 11 4 4" xfId="6676"/>
    <cellStyle name="Normal 11 5" xfId="4497"/>
    <cellStyle name="Normal 11 5 2" xfId="5969"/>
    <cellStyle name="Normal 11 5 2 2" xfId="8145"/>
    <cellStyle name="Normal 11 5 3" xfId="7218"/>
    <cellStyle name="Normal 11 6" xfId="5238"/>
    <cellStyle name="Normal 11 6 2" xfId="7582"/>
    <cellStyle name="Normal 11 7" xfId="6671"/>
    <cellStyle name="Normal 11_IC_9m_2012" xfId="2122"/>
    <cellStyle name="Normal 12" xfId="2123"/>
    <cellStyle name="Normal 12 2" xfId="4503"/>
    <cellStyle name="Normal 12 2 2" xfId="5975"/>
    <cellStyle name="Normal 12 2 2 2" xfId="8151"/>
    <cellStyle name="Normal 12 2 3" xfId="7224"/>
    <cellStyle name="Normal 12 3" xfId="5244"/>
    <cellStyle name="Normal 12 3 2" xfId="7588"/>
    <cellStyle name="Normal 12 4" xfId="6677"/>
    <cellStyle name="Normal 13" xfId="2124"/>
    <cellStyle name="Normal 13 2" xfId="8596"/>
    <cellStyle name="Normal 14" xfId="2125"/>
    <cellStyle name="Normal 15" xfId="2126"/>
    <cellStyle name="Normal 2" xfId="2127"/>
    <cellStyle name="Normal 2 2" xfId="2128"/>
    <cellStyle name="Normal 2 3" xfId="2129"/>
    <cellStyle name="Normal 2_Comstar RepPack 300610 sent 23July" xfId="2130"/>
    <cellStyle name="Normal 3" xfId="2131"/>
    <cellStyle name="Normal 3 2" xfId="2132"/>
    <cellStyle name="Normal 3 22" xfId="2133"/>
    <cellStyle name="Normal 3 6" xfId="2134"/>
    <cellStyle name="Normal 4" xfId="2135"/>
    <cellStyle name="Normal 5" xfId="2136"/>
    <cellStyle name="Normal 5 2" xfId="2137"/>
    <cellStyle name="Normal 5_Consolidation" xfId="2138"/>
    <cellStyle name="Normal 6" xfId="2139"/>
    <cellStyle name="Normal 7" xfId="2140"/>
    <cellStyle name="Normal 7 2" xfId="2141"/>
    <cellStyle name="Normal 7 2 2" xfId="4504"/>
    <cellStyle name="Normal 7 2 2 2" xfId="5976"/>
    <cellStyle name="Normal 7 2 2 2 2" xfId="8152"/>
    <cellStyle name="Normal 7 2 2 3" xfId="7225"/>
    <cellStyle name="Normal 7 2 3" xfId="5245"/>
    <cellStyle name="Normal 7 2 3 2" xfId="7589"/>
    <cellStyle name="Normal 7 2 4" xfId="6678"/>
    <cellStyle name="Normal 7 3" xfId="2142"/>
    <cellStyle name="Normal 7 3 2" xfId="4505"/>
    <cellStyle name="Normal 7 3 2 2" xfId="5977"/>
    <cellStyle name="Normal 7 3 2 2 2" xfId="8153"/>
    <cellStyle name="Normal 7 3 2 3" xfId="7226"/>
    <cellStyle name="Normal 7 3 3" xfId="5246"/>
    <cellStyle name="Normal 7 3 3 2" xfId="7590"/>
    <cellStyle name="Normal 7 3 4" xfId="6679"/>
    <cellStyle name="Normal 7_IC_9m_2012" xfId="2143"/>
    <cellStyle name="Normal 8" xfId="2144"/>
    <cellStyle name="Normal 9" xfId="2145"/>
    <cellStyle name="Normal Font Size" xfId="2146"/>
    <cellStyle name="Normal." xfId="2147"/>
    <cellStyle name="Normál_HÖM I.vált." xfId="2148"/>
    <cellStyle name="Normal_Tables quarterly report 2008" xfId="8"/>
    <cellStyle name="normální_Tvorba a rozdělení zisku 2" xfId="2149"/>
    <cellStyle name="Note 10" xfId="2150"/>
    <cellStyle name="Note 10 2" xfId="2151"/>
    <cellStyle name="Note 11" xfId="2152"/>
    <cellStyle name="Note 2" xfId="2153"/>
    <cellStyle name="Note 2 2" xfId="2154"/>
    <cellStyle name="Note 2 2 2" xfId="2155"/>
    <cellStyle name="Note 2_IC_9m_2012" xfId="2156"/>
    <cellStyle name="Note 3" xfId="2157"/>
    <cellStyle name="Note 3 2" xfId="2158"/>
    <cellStyle name="Note 3 2 2" xfId="2159"/>
    <cellStyle name="Note 3_IC_9m_2012" xfId="2160"/>
    <cellStyle name="Note 4" xfId="2161"/>
    <cellStyle name="Note 4 2" xfId="2162"/>
    <cellStyle name="Note 5" xfId="2163"/>
    <cellStyle name="Note 5 2" xfId="2164"/>
    <cellStyle name="Note 6" xfId="2165"/>
    <cellStyle name="Note 6 2" xfId="2166"/>
    <cellStyle name="Note 7" xfId="2167"/>
    <cellStyle name="Note 7 2" xfId="2168"/>
    <cellStyle name="Note 8" xfId="2169"/>
    <cellStyle name="Note 8 2" xfId="2170"/>
    <cellStyle name="Note 9" xfId="2171"/>
    <cellStyle name="Note 9 2" xfId="2172"/>
    <cellStyle name="Notes" xfId="2173"/>
    <cellStyle name="Notes 2" xfId="2174"/>
    <cellStyle name="Notes 2 2" xfId="2175"/>
    <cellStyle name="Number" xfId="2176"/>
    <cellStyle name="Number 2" xfId="2177"/>
    <cellStyle name="Number 3" xfId="2178"/>
    <cellStyle name="Number 4" xfId="2179"/>
    <cellStyle name="Number 5" xfId="2180"/>
    <cellStyle name="Number 6" xfId="2181"/>
    <cellStyle name="Number 7" xfId="2182"/>
    <cellStyle name="Number 8" xfId="2183"/>
    <cellStyle name="Number entry" xfId="2184"/>
    <cellStyle name="Number entry 2" xfId="2185"/>
    <cellStyle name="Number entry 2 2" xfId="2186"/>
    <cellStyle name="Number entry 2 2 2" xfId="5249"/>
    <cellStyle name="Number entry 2 2 2 2" xfId="7593"/>
    <cellStyle name="Number entry 2 3" xfId="5248"/>
    <cellStyle name="Number entry 2 3 2" xfId="7592"/>
    <cellStyle name="Number entry 3" xfId="5247"/>
    <cellStyle name="Number entry 3 2" xfId="7591"/>
    <cellStyle name="Number entry dec" xfId="2187"/>
    <cellStyle name="Number entry dec 2" xfId="2188"/>
    <cellStyle name="Number entry dec 2 2" xfId="2189"/>
    <cellStyle name="Number entry dec 2 2 2" xfId="5252"/>
    <cellStyle name="Number entry dec 2 2 2 2" xfId="7596"/>
    <cellStyle name="Number entry dec 2 3" xfId="5251"/>
    <cellStyle name="Number entry dec 2 3 2" xfId="7595"/>
    <cellStyle name="Number entry dec 3" xfId="5250"/>
    <cellStyle name="Number entry dec 3 2" xfId="7594"/>
    <cellStyle name="Number, 1 dec" xfId="2190"/>
    <cellStyle name="Number_Comstar RepPack 300610 sent 23July" xfId="2191"/>
    <cellStyle name="Œ…‹æØ‚è [0.00]_GE 3 MINIMUM" xfId="2192"/>
    <cellStyle name="Œ…‹æØ‚è_GE 3 MINIMUM" xfId="2193"/>
    <cellStyle name="Option" xfId="2194"/>
    <cellStyle name="Output 10" xfId="2195"/>
    <cellStyle name="Output 10 2" xfId="2196"/>
    <cellStyle name="Output 11" xfId="2197"/>
    <cellStyle name="Output 11 2" xfId="2198"/>
    <cellStyle name="Output 12" xfId="2199"/>
    <cellStyle name="Output 2" xfId="2200"/>
    <cellStyle name="Output 2 2" xfId="2201"/>
    <cellStyle name="Output 2 2 2" xfId="2202"/>
    <cellStyle name="Output 2_IC_9m_2012" xfId="2203"/>
    <cellStyle name="Output 3" xfId="2204"/>
    <cellStyle name="Output 3 2" xfId="2205"/>
    <cellStyle name="Output 3 2 2" xfId="2206"/>
    <cellStyle name="Output 3 3" xfId="2207"/>
    <cellStyle name="Output 3_IC_9m_2012" xfId="2208"/>
    <cellStyle name="Output 4" xfId="2209"/>
    <cellStyle name="Output 4 2" xfId="2210"/>
    <cellStyle name="Output 5" xfId="2211"/>
    <cellStyle name="Output 5 2" xfId="2212"/>
    <cellStyle name="Output 6" xfId="2213"/>
    <cellStyle name="Output 6 2" xfId="2214"/>
    <cellStyle name="Output 7" xfId="2215"/>
    <cellStyle name="Output 7 2" xfId="2216"/>
    <cellStyle name="Output 8" xfId="2217"/>
    <cellStyle name="Output 8 2" xfId="2218"/>
    <cellStyle name="Output 9" xfId="2219"/>
    <cellStyle name="Output 9 2" xfId="2220"/>
    <cellStyle name="Outputs (Locked)" xfId="2221"/>
    <cellStyle name="Outputs (Locked) 2" xfId="2222"/>
    <cellStyle name="Outputs (Locked) 3" xfId="2223"/>
    <cellStyle name="Outputs (Locked) 4" xfId="2224"/>
    <cellStyle name="Outputs (Locked) 5" xfId="2225"/>
    <cellStyle name="Outputs (Locked) 6" xfId="2226"/>
    <cellStyle name="Outputs (Locked) 7" xfId="2227"/>
    <cellStyle name="Outputs (Locked) 8" xfId="2228"/>
    <cellStyle name="p" xfId="2229"/>
    <cellStyle name="p_K Telecom UZI Q4_2010_31012011" xfId="2230"/>
    <cellStyle name="p_MR 00 УЗИ 311209_0302" xfId="2231"/>
    <cellStyle name="p_Multiregion RepPack 311210_без линк_100211" xfId="2232"/>
    <cellStyle name="p_UZI_v100210" xfId="2233"/>
    <cellStyle name="p_УЗИ MR01_Q4_2010 " xfId="2234"/>
    <cellStyle name="p_УЗИ MR09_ Q4_2010" xfId="2235"/>
    <cellStyle name="p_УЗИ Q4_2010_EUROTEL" xfId="2236"/>
    <cellStyle name="p_УЗИ Q4_2010_MR11_120211" xfId="2237"/>
    <cellStyle name="p_УЗИ МР03_Q4_2010" xfId="2238"/>
    <cellStyle name="p_УЗИ МР06_Q4_2010" xfId="2239"/>
    <cellStyle name="p_УЗИ МР07_Q4_2010" xfId="2240"/>
    <cellStyle name="p_УЗИ МР08_Q4_2010" xfId="2241"/>
    <cellStyle name="p_УЗИ МР14_Q4_2010_ZDK" xfId="2242"/>
    <cellStyle name="Page Heading Large" xfId="2243"/>
    <cellStyle name="Page Heading Small" xfId="2244"/>
    <cellStyle name="Page Number" xfId="2245"/>
    <cellStyle name="PageHeading" xfId="2246"/>
    <cellStyle name="pe" xfId="2247"/>
    <cellStyle name="per" xfId="2248"/>
    <cellStyle name="Percent (0)" xfId="9"/>
    <cellStyle name="Percent (0) 2" xfId="2249"/>
    <cellStyle name="Percent (0) 3" xfId="2250"/>
    <cellStyle name="Percent (0) 4" xfId="2251"/>
    <cellStyle name="Percent (0) 5" xfId="2252"/>
    <cellStyle name="Percent (0) 6" xfId="2253"/>
    <cellStyle name="Percent (0) 7" xfId="2254"/>
    <cellStyle name="Percent (0) 8" xfId="2255"/>
    <cellStyle name="Percent [0]" xfId="2256"/>
    <cellStyle name="Percent [1]" xfId="2257"/>
    <cellStyle name="Percent [2]" xfId="2258"/>
    <cellStyle name="Percent [2] 2" xfId="2259"/>
    <cellStyle name="Percent [2] 3" xfId="2260"/>
    <cellStyle name="Percent [2] 4" xfId="2261"/>
    <cellStyle name="Percent [2] 5" xfId="2262"/>
    <cellStyle name="Percent [2] 6" xfId="2263"/>
    <cellStyle name="Percent [2] 7" xfId="2264"/>
    <cellStyle name="Percent [2] 8" xfId="2265"/>
    <cellStyle name="Percent 10" xfId="2266"/>
    <cellStyle name="Percent 2" xfId="2267"/>
    <cellStyle name="Percent 2 2" xfId="2268"/>
    <cellStyle name="Percent 2 2 2" xfId="2269"/>
    <cellStyle name="Percent 2 3" xfId="2270"/>
    <cellStyle name="Percent 2 3 2" xfId="2271"/>
    <cellStyle name="Percent 2_MR09_Тест по амортизации 2010" xfId="2272"/>
    <cellStyle name="Percent 3" xfId="20"/>
    <cellStyle name="Percent 4" xfId="2273"/>
    <cellStyle name="Percent 5" xfId="2274"/>
    <cellStyle name="Percent 6" xfId="2275"/>
    <cellStyle name="Percent 7" xfId="2276"/>
    <cellStyle name="Percent 8" xfId="2277"/>
    <cellStyle name="Percent 9" xfId="2278"/>
    <cellStyle name="Percent Hard" xfId="2279"/>
    <cellStyle name="Percent Hard 2" xfId="2280"/>
    <cellStyle name="Percent Hard 3" xfId="2281"/>
    <cellStyle name="Percent Hard 4" xfId="2282"/>
    <cellStyle name="Percent Hard 5" xfId="2283"/>
    <cellStyle name="Percent Hard 6" xfId="2284"/>
    <cellStyle name="Percent Hard 7" xfId="2285"/>
    <cellStyle name="Percent Hard 8" xfId="2286"/>
    <cellStyle name="Pound" xfId="2287"/>
    <cellStyle name="Pound [1]" xfId="2288"/>
    <cellStyle name="Pound [2]" xfId="2289"/>
    <cellStyle name="prochrek" xfId="2290"/>
    <cellStyle name="ptit" xfId="2291"/>
    <cellStyle name="QTitle" xfId="2292"/>
    <cellStyle name="QTitle 2" xfId="2293"/>
    <cellStyle name="QTitle 2 2" xfId="2294"/>
    <cellStyle name="QTitle 2 2 2" xfId="5255"/>
    <cellStyle name="QTitle 2 2 2 2" xfId="7599"/>
    <cellStyle name="QTitle 2 3" xfId="5254"/>
    <cellStyle name="QTitle 2 3 2" xfId="7598"/>
    <cellStyle name="QTitle 3" xfId="2295"/>
    <cellStyle name="QTitle 3 2" xfId="2296"/>
    <cellStyle name="QTitle 3 2 2" xfId="5257"/>
    <cellStyle name="QTitle 3 2 2 2" xfId="7601"/>
    <cellStyle name="QTitle 3 3" xfId="2297"/>
    <cellStyle name="QTitle 3 3 2" xfId="5258"/>
    <cellStyle name="QTitle 3 3 2 2" xfId="7602"/>
    <cellStyle name="QTitle 3 4" xfId="5256"/>
    <cellStyle name="QTitle 3 4 2" xfId="7600"/>
    <cellStyle name="QTitle 3_IC_9m_2012" xfId="2298"/>
    <cellStyle name="QTitle 4" xfId="5253"/>
    <cellStyle name="QTitle 4 2" xfId="7597"/>
    <cellStyle name="QTitle_IC_9m_2012" xfId="2299"/>
    <cellStyle name="range" xfId="2300"/>
    <cellStyle name="range 2" xfId="2301"/>
    <cellStyle name="range 3" xfId="2302"/>
    <cellStyle name="range_2011" xfId="2303"/>
    <cellStyle name="rat" xfId="2304"/>
    <cellStyle name="rat 2" xfId="2305"/>
    <cellStyle name="rat 2 2" xfId="2306"/>
    <cellStyle name="rat 2 2 2" xfId="5261"/>
    <cellStyle name="rat 2 2 2 2" xfId="7605"/>
    <cellStyle name="rat 2 3" xfId="2307"/>
    <cellStyle name="rat 2 3 2" xfId="5262"/>
    <cellStyle name="rat 2 3 2 2" xfId="7606"/>
    <cellStyle name="rat 2 4" xfId="5260"/>
    <cellStyle name="rat 2 4 2" xfId="7604"/>
    <cellStyle name="rat 2_IC_9m_2012" xfId="2308"/>
    <cellStyle name="rat 3" xfId="5259"/>
    <cellStyle name="rat 3 2" xfId="7603"/>
    <cellStyle name="rate" xfId="2309"/>
    <cellStyle name="rate 2" xfId="2310"/>
    <cellStyle name="rate 3" xfId="2311"/>
    <cellStyle name="rate 4" xfId="2312"/>
    <cellStyle name="rate 5" xfId="2313"/>
    <cellStyle name="rate 6" xfId="2314"/>
    <cellStyle name="rate 7" xfId="2315"/>
    <cellStyle name="rate 8" xfId="2316"/>
    <cellStyle name="ratio" xfId="2317"/>
    <cellStyle name="Red Box" xfId="2318"/>
    <cellStyle name="Red Box 2" xfId="2319"/>
    <cellStyle name="Red Box 2 2" xfId="2320"/>
    <cellStyle name="Red Box_Intercompany" xfId="2321"/>
    <cellStyle name="s" xfId="2322"/>
    <cellStyle name="s]_x000d__x000a_load=_x000d__x000a_run=_x000d__x000a_NullPort=None_x000d__x000a_device=HP LaserJet 5P/5MP (HP),HPPCL5G,\\Accountdept\finanalyst_x000d__x000a_Spooler=yes_x000d__x000a_Dosprint=" xfId="2323"/>
    <cellStyle name="s_Assumptions" xfId="2324"/>
    <cellStyle name="s_Assumptions_K Telecom UZI Q4_2010_31012011" xfId="2325"/>
    <cellStyle name="s_Assumptions_MR 00 УЗИ 311209_0302" xfId="2326"/>
    <cellStyle name="s_Assumptions_Multiregion RepPack 311210_без линк_100211" xfId="2327"/>
    <cellStyle name="s_Assumptions_UZI_v100210" xfId="2328"/>
    <cellStyle name="s_Assumptions_УЗИ MR01_Q4_2010 " xfId="2329"/>
    <cellStyle name="s_Assumptions_УЗИ MR09_ Q4_2010" xfId="2330"/>
    <cellStyle name="s_Assumptions_УЗИ Q4_2010_EUROTEL" xfId="2331"/>
    <cellStyle name="s_Assumptions_УЗИ Q4_2010_MR11_120211" xfId="2332"/>
    <cellStyle name="s_Assumptions_УЗИ МР03_Q4_2010" xfId="2333"/>
    <cellStyle name="s_Assumptions_УЗИ МР06_Q4_2010" xfId="2334"/>
    <cellStyle name="s_Assumptions_УЗИ МР07_Q4_2010" xfId="2335"/>
    <cellStyle name="s_Assumptions_УЗИ МР08_Q4_2010" xfId="2336"/>
    <cellStyle name="s_Assumptions_УЗИ МР14_Q4_2010_ZDK" xfId="2337"/>
    <cellStyle name="s_B_S_Ratios _B" xfId="2338"/>
    <cellStyle name="s_B_S_Ratios _B_K Telecom UZI Q4_2010_31012011" xfId="2339"/>
    <cellStyle name="s_B_S_Ratios _B_MR 00 УЗИ 311209_0302" xfId="2340"/>
    <cellStyle name="s_B_S_Ratios _B_Multiregion RepPack 311210_без линк_100211" xfId="2341"/>
    <cellStyle name="s_B_S_Ratios _B_UZI_v100210" xfId="2342"/>
    <cellStyle name="s_B_S_Ratios _B_УЗИ MR01_Q4_2010 " xfId="2343"/>
    <cellStyle name="s_B_S_Ratios _B_УЗИ MR09_ Q4_2010" xfId="2344"/>
    <cellStyle name="s_B_S_Ratios _B_УЗИ Q4_2010_EUROTEL" xfId="2345"/>
    <cellStyle name="s_B_S_Ratios _B_УЗИ Q4_2010_MR11_120211" xfId="2346"/>
    <cellStyle name="s_B_S_Ratios _B_УЗИ МР03_Q4_2010" xfId="2347"/>
    <cellStyle name="s_B_S_Ratios _B_УЗИ МР06_Q4_2010" xfId="2348"/>
    <cellStyle name="s_B_S_Ratios _B_УЗИ МР07_Q4_2010" xfId="2349"/>
    <cellStyle name="s_B_S_Ratios _B_УЗИ МР08_Q4_2010" xfId="2350"/>
    <cellStyle name="s_B_S_Ratios _B_УЗИ МР14_Q4_2010_ZDK" xfId="2351"/>
    <cellStyle name="s_B_S_Ratios_T" xfId="2352"/>
    <cellStyle name="s_B_S_Ratios_T_K Telecom UZI Q4_2010_31012011" xfId="2353"/>
    <cellStyle name="s_B_S_Ratios_T_MR 00 УЗИ 311209_0302" xfId="2354"/>
    <cellStyle name="s_B_S_Ratios_T_Multiregion RepPack 311210_без линк_100211" xfId="2355"/>
    <cellStyle name="s_B_S_Ratios_T_UZI_v100210" xfId="2356"/>
    <cellStyle name="s_B_S_Ratios_T_УЗИ MR01_Q4_2010 " xfId="2357"/>
    <cellStyle name="s_B_S_Ratios_T_УЗИ MR09_ Q4_2010" xfId="2358"/>
    <cellStyle name="s_B_S_Ratios_T_УЗИ Q4_2010_EUROTEL" xfId="2359"/>
    <cellStyle name="s_B_S_Ratios_T_УЗИ Q4_2010_MR11_120211" xfId="2360"/>
    <cellStyle name="s_B_S_Ratios_T_УЗИ МР03_Q4_2010" xfId="2361"/>
    <cellStyle name="s_B_S_Ratios_T_УЗИ МР06_Q4_2010" xfId="2362"/>
    <cellStyle name="s_B_S_Ratios_T_УЗИ МР07_Q4_2010" xfId="2363"/>
    <cellStyle name="s_B_S_Ratios_T_УЗИ МР08_Q4_2010" xfId="2364"/>
    <cellStyle name="s_B_S_Ratios_T_УЗИ МР14_Q4_2010_ZDK" xfId="2365"/>
    <cellStyle name="s_DCFLBO Code" xfId="2366"/>
    <cellStyle name="s_DCFLBO Code_1" xfId="2367"/>
    <cellStyle name="s_DCFLBO Code_1_K Telecom UZI Q4_2010_31012011" xfId="2368"/>
    <cellStyle name="s_DCFLBO Code_1_MR 00 УЗИ 311209_0302" xfId="2369"/>
    <cellStyle name="s_DCFLBO Code_1_Multiregion RepPack 311210_без линк_100211" xfId="2370"/>
    <cellStyle name="s_DCFLBO Code_1_UZI_v100210" xfId="2371"/>
    <cellStyle name="s_DCFLBO Code_1_УЗИ MR01_Q4_2010 " xfId="2372"/>
    <cellStyle name="s_DCFLBO Code_1_УЗИ MR09_ Q4_2010" xfId="2373"/>
    <cellStyle name="s_DCFLBO Code_1_УЗИ Q4_2010_EUROTEL" xfId="2374"/>
    <cellStyle name="s_DCFLBO Code_1_УЗИ Q4_2010_MR11_120211" xfId="2375"/>
    <cellStyle name="s_DCFLBO Code_1_УЗИ МР03_Q4_2010" xfId="2376"/>
    <cellStyle name="s_DCFLBO Code_1_УЗИ МР06_Q4_2010" xfId="2377"/>
    <cellStyle name="s_DCFLBO Code_1_УЗИ МР07_Q4_2010" xfId="2378"/>
    <cellStyle name="s_DCFLBO Code_1_УЗИ МР08_Q4_2010" xfId="2379"/>
    <cellStyle name="s_DCFLBO Code_1_УЗИ МР14_Q4_2010_ZDK" xfId="2380"/>
    <cellStyle name="s_Dilution" xfId="2381"/>
    <cellStyle name="s_Dilution_K Telecom UZI Q4_2010_31012011" xfId="2382"/>
    <cellStyle name="s_Dilution_MR 00 УЗИ 311209_0302" xfId="2383"/>
    <cellStyle name="s_Dilution_Multiregion RepPack 311210_без линк_100211" xfId="2384"/>
    <cellStyle name="s_Dilution_UZI_v100210" xfId="2385"/>
    <cellStyle name="s_Dilution_УЗИ MR01_Q4_2010 " xfId="2386"/>
    <cellStyle name="s_Dilution_УЗИ MR09_ Q4_2010" xfId="2387"/>
    <cellStyle name="s_Dilution_УЗИ Q4_2010_EUROTEL" xfId="2388"/>
    <cellStyle name="s_Dilution_УЗИ Q4_2010_MR11_120211" xfId="2389"/>
    <cellStyle name="s_Dilution_УЗИ МР03_Q4_2010" xfId="2390"/>
    <cellStyle name="s_Dilution_УЗИ МР06_Q4_2010" xfId="2391"/>
    <cellStyle name="s_Dilution_УЗИ МР07_Q4_2010" xfId="2392"/>
    <cellStyle name="s_Dilution_УЗИ МР08_Q4_2010" xfId="2393"/>
    <cellStyle name="s_Dilution_УЗИ МР14_Q4_2010_ZDK" xfId="2394"/>
    <cellStyle name="s_Financials_B" xfId="2395"/>
    <cellStyle name="s_Financials_B_K Telecom UZI Q4_2010_31012011" xfId="2396"/>
    <cellStyle name="s_Financials_B_MR 00 УЗИ 311209_0302" xfId="2397"/>
    <cellStyle name="s_Financials_B_Multiregion RepPack 311210_без линк_100211" xfId="2398"/>
    <cellStyle name="s_Financials_B_UZI_v100210" xfId="2399"/>
    <cellStyle name="s_Financials_B_УЗИ MR01_Q4_2010 " xfId="2400"/>
    <cellStyle name="s_Financials_B_УЗИ MR09_ Q4_2010" xfId="2401"/>
    <cellStyle name="s_Financials_B_УЗИ Q4_2010_EUROTEL" xfId="2402"/>
    <cellStyle name="s_Financials_B_УЗИ Q4_2010_MR11_120211" xfId="2403"/>
    <cellStyle name="s_Financials_B_УЗИ МР03_Q4_2010" xfId="2404"/>
    <cellStyle name="s_Financials_B_УЗИ МР06_Q4_2010" xfId="2405"/>
    <cellStyle name="s_Financials_B_УЗИ МР07_Q4_2010" xfId="2406"/>
    <cellStyle name="s_Financials_B_УЗИ МР08_Q4_2010" xfId="2407"/>
    <cellStyle name="s_Financials_B_УЗИ МР14_Q4_2010_ZDK" xfId="2408"/>
    <cellStyle name="s_Financials_T" xfId="2409"/>
    <cellStyle name="s_Financials_T_K Telecom UZI Q4_2010_31012011" xfId="2410"/>
    <cellStyle name="s_Financials_T_MR 00 УЗИ 311209_0302" xfId="2411"/>
    <cellStyle name="s_Financials_T_Multiregion RepPack 311210_без линк_100211" xfId="2412"/>
    <cellStyle name="s_Financials_T_UZI_v100210" xfId="2413"/>
    <cellStyle name="s_Financials_T_УЗИ MR01_Q4_2010 " xfId="2414"/>
    <cellStyle name="s_Financials_T_УЗИ MR09_ Q4_2010" xfId="2415"/>
    <cellStyle name="s_Financials_T_УЗИ Q4_2010_EUROTEL" xfId="2416"/>
    <cellStyle name="s_Financials_T_УЗИ Q4_2010_MR11_120211" xfId="2417"/>
    <cellStyle name="s_Financials_T_УЗИ МР03_Q4_2010" xfId="2418"/>
    <cellStyle name="s_Financials_T_УЗИ МР06_Q4_2010" xfId="2419"/>
    <cellStyle name="s_Financials_T_УЗИ МР07_Q4_2010" xfId="2420"/>
    <cellStyle name="s_Financials_T_УЗИ МР08_Q4_2010" xfId="2421"/>
    <cellStyle name="s_Financials_T_УЗИ МР14_Q4_2010_ZDK" xfId="2422"/>
    <cellStyle name="s_Grouse+Pelican" xfId="2423"/>
    <cellStyle name="s_K Telecom UZI Q4_2010_31012011" xfId="2424"/>
    <cellStyle name="s_Matrix_B" xfId="2425"/>
    <cellStyle name="s_Matrix_B_K Telecom UZI Q4_2010_31012011" xfId="2426"/>
    <cellStyle name="s_Matrix_B_MR 00 УЗИ 311209_0302" xfId="2427"/>
    <cellStyle name="s_Matrix_B_Multiregion RepPack 311210_без линк_100211" xfId="2428"/>
    <cellStyle name="s_Matrix_B_UZI_v100210" xfId="2429"/>
    <cellStyle name="s_Matrix_B_УЗИ MR01_Q4_2010 " xfId="2430"/>
    <cellStyle name="s_Matrix_B_УЗИ MR09_ Q4_2010" xfId="2431"/>
    <cellStyle name="s_Matrix_B_УЗИ Q4_2010_EUROTEL" xfId="2432"/>
    <cellStyle name="s_Matrix_B_УЗИ Q4_2010_MR11_120211" xfId="2433"/>
    <cellStyle name="s_Matrix_B_УЗИ МР03_Q4_2010" xfId="2434"/>
    <cellStyle name="s_Matrix_B_УЗИ МР06_Q4_2010" xfId="2435"/>
    <cellStyle name="s_Matrix_B_УЗИ МР07_Q4_2010" xfId="2436"/>
    <cellStyle name="s_Matrix_B_УЗИ МР08_Q4_2010" xfId="2437"/>
    <cellStyle name="s_Matrix_B_УЗИ МР14_Q4_2010_ZDK" xfId="2438"/>
    <cellStyle name="s_Matrix_T" xfId="2439"/>
    <cellStyle name="s_Matrix_T_K Telecom UZI Q4_2010_31012011" xfId="2440"/>
    <cellStyle name="s_Matrix_T_MR 00 УЗИ 311209_0302" xfId="2441"/>
    <cellStyle name="s_Matrix_T_Multiregion RepPack 311210_без линк_100211" xfId="2442"/>
    <cellStyle name="s_Matrix_T_UZI_v100210" xfId="2443"/>
    <cellStyle name="s_Matrix_T_УЗИ MR01_Q4_2010 " xfId="2444"/>
    <cellStyle name="s_Matrix_T_УЗИ MR09_ Q4_2010" xfId="2445"/>
    <cellStyle name="s_Matrix_T_УЗИ Q4_2010_EUROTEL" xfId="2446"/>
    <cellStyle name="s_Matrix_T_УЗИ Q4_2010_MR11_120211" xfId="2447"/>
    <cellStyle name="s_Matrix_T_УЗИ МР03_Q4_2010" xfId="2448"/>
    <cellStyle name="s_Matrix_T_УЗИ МР06_Q4_2010" xfId="2449"/>
    <cellStyle name="s_Matrix_T_УЗИ МР07_Q4_2010" xfId="2450"/>
    <cellStyle name="s_Matrix_T_УЗИ МР08_Q4_2010" xfId="2451"/>
    <cellStyle name="s_Matrix_T_УЗИ МР14_Q4_2010_ZDK" xfId="2452"/>
    <cellStyle name="s_Merger" xfId="2453"/>
    <cellStyle name="s_Merger_K Telecom UZI Q4_2010_31012011" xfId="2454"/>
    <cellStyle name="s_Merger_MR 00 УЗИ 311209_0302" xfId="2455"/>
    <cellStyle name="s_Merger_Multiregion RepPack 311210_без линк_100211" xfId="2456"/>
    <cellStyle name="s_Merger_UZI_v100210" xfId="2457"/>
    <cellStyle name="s_Merger_УЗИ MR01_Q4_2010 " xfId="2458"/>
    <cellStyle name="s_Merger_УЗИ MR09_ Q4_2010" xfId="2459"/>
    <cellStyle name="s_Merger_УЗИ Q4_2010_EUROTEL" xfId="2460"/>
    <cellStyle name="s_Merger_УЗИ Q4_2010_MR11_120211" xfId="2461"/>
    <cellStyle name="s_Merger_УЗИ МР03_Q4_2010" xfId="2462"/>
    <cellStyle name="s_Merger_УЗИ МР06_Q4_2010" xfId="2463"/>
    <cellStyle name="s_Merger_УЗИ МР07_Q4_2010" xfId="2464"/>
    <cellStyle name="s_Merger_УЗИ МР08_Q4_2010" xfId="2465"/>
    <cellStyle name="s_Merger_УЗИ МР14_Q4_2010_ZDK" xfId="2466"/>
    <cellStyle name="s_model2" xfId="2467"/>
    <cellStyle name="s_model2_K Telecom UZI Q4_2010_31012011" xfId="2468"/>
    <cellStyle name="s_model2_MR 00 УЗИ 311209_0302" xfId="2469"/>
    <cellStyle name="s_model2_Multiregion RepPack 311210_без линк_100211" xfId="2470"/>
    <cellStyle name="s_model2_UZI_v100210" xfId="2471"/>
    <cellStyle name="s_model2_УЗИ MR01_Q4_2010 " xfId="2472"/>
    <cellStyle name="s_model2_УЗИ MR09_ Q4_2010" xfId="2473"/>
    <cellStyle name="s_model2_УЗИ Q4_2010_EUROTEL" xfId="2474"/>
    <cellStyle name="s_model2_УЗИ Q4_2010_MR11_120211" xfId="2475"/>
    <cellStyle name="s_model2_УЗИ МР03_Q4_2010" xfId="2476"/>
    <cellStyle name="s_model2_УЗИ МР06_Q4_2010" xfId="2477"/>
    <cellStyle name="s_model2_УЗИ МР07_Q4_2010" xfId="2478"/>
    <cellStyle name="s_model2_УЗИ МР08_Q4_2010" xfId="2479"/>
    <cellStyle name="s_model2_УЗИ МР14_Q4_2010_ZDK" xfId="2480"/>
    <cellStyle name="s_MR 00 УЗИ 311209_0302" xfId="2481"/>
    <cellStyle name="s_Multiregion RepPack 311210_без линк_100211" xfId="2482"/>
    <cellStyle name="s_P_L_Ratios" xfId="2483"/>
    <cellStyle name="s_P_L_Ratios_B" xfId="2484"/>
    <cellStyle name="s_P_L_Ratios_B_K Telecom UZI Q4_2010_31012011" xfId="2485"/>
    <cellStyle name="s_P_L_Ratios_B_MR 00 УЗИ 311209_0302" xfId="2486"/>
    <cellStyle name="s_P_L_Ratios_B_Multiregion RepPack 311210_без линк_100211" xfId="2487"/>
    <cellStyle name="s_P_L_Ratios_B_UZI_v100210" xfId="2488"/>
    <cellStyle name="s_P_L_Ratios_B_УЗИ MR01_Q4_2010 " xfId="2489"/>
    <cellStyle name="s_P_L_Ratios_B_УЗИ MR09_ Q4_2010" xfId="2490"/>
    <cellStyle name="s_P_L_Ratios_B_УЗИ Q4_2010_EUROTEL" xfId="2491"/>
    <cellStyle name="s_P_L_Ratios_B_УЗИ Q4_2010_MR11_120211" xfId="2492"/>
    <cellStyle name="s_P_L_Ratios_B_УЗИ МР03_Q4_2010" xfId="2493"/>
    <cellStyle name="s_P_L_Ratios_B_УЗИ МР06_Q4_2010" xfId="2494"/>
    <cellStyle name="s_P_L_Ratios_B_УЗИ МР07_Q4_2010" xfId="2495"/>
    <cellStyle name="s_P_L_Ratios_B_УЗИ МР08_Q4_2010" xfId="2496"/>
    <cellStyle name="s_P_L_Ratios_B_УЗИ МР14_Q4_2010_ZDK" xfId="2497"/>
    <cellStyle name="s_P_L_Ratios_K Telecom UZI Q4_2010_31012011" xfId="2498"/>
    <cellStyle name="s_P_L_Ratios_MR 00 УЗИ 311209_0302" xfId="2499"/>
    <cellStyle name="s_P_L_Ratios_Multiregion RepPack 311210_без линк_100211" xfId="2500"/>
    <cellStyle name="s_P_L_Ratios_UZI_v100210" xfId="2501"/>
    <cellStyle name="s_P_L_Ratios_УЗИ MR01_Q4_2010 " xfId="2502"/>
    <cellStyle name="s_P_L_Ratios_УЗИ MR09_ Q4_2010" xfId="2503"/>
    <cellStyle name="s_P_L_Ratios_УЗИ Q4_2010_EUROTEL" xfId="2504"/>
    <cellStyle name="s_P_L_Ratios_УЗИ Q4_2010_MR11_120211" xfId="2505"/>
    <cellStyle name="s_P_L_Ratios_УЗИ МР03_Q4_2010" xfId="2506"/>
    <cellStyle name="s_P_L_Ratios_УЗИ МР06_Q4_2010" xfId="2507"/>
    <cellStyle name="s_P_L_Ratios_УЗИ МР07_Q4_2010" xfId="2508"/>
    <cellStyle name="s_P_L_Ratios_УЗИ МР08_Q4_2010" xfId="2509"/>
    <cellStyle name="s_P_L_Ratios_УЗИ МР14_Q4_2010_ZDK" xfId="2510"/>
    <cellStyle name="s_S_By_S" xfId="2511"/>
    <cellStyle name="s_S_By_S_K Telecom UZI Q4_2010_31012011" xfId="2512"/>
    <cellStyle name="s_S_By_S_MR 00 УЗИ 311209_0302" xfId="2513"/>
    <cellStyle name="s_S_By_S_Multiregion RepPack 311210_без линк_100211" xfId="2514"/>
    <cellStyle name="s_S_By_S_UZI_v100210" xfId="2515"/>
    <cellStyle name="s_S_By_S_УЗИ MR01_Q4_2010 " xfId="2516"/>
    <cellStyle name="s_S_By_S_УЗИ MR09_ Q4_2010" xfId="2517"/>
    <cellStyle name="s_S_By_S_УЗИ Q4_2010_EUROTEL" xfId="2518"/>
    <cellStyle name="s_S_By_S_УЗИ Q4_2010_MR11_120211" xfId="2519"/>
    <cellStyle name="s_S_By_S_УЗИ МР03_Q4_2010" xfId="2520"/>
    <cellStyle name="s_S_By_S_УЗИ МР06_Q4_2010" xfId="2521"/>
    <cellStyle name="s_S_By_S_УЗИ МР07_Q4_2010" xfId="2522"/>
    <cellStyle name="s_S_By_S_УЗИ МР08_Q4_2010" xfId="2523"/>
    <cellStyle name="s_S_By_S_УЗИ МР14_Q4_2010_ZDK" xfId="2524"/>
    <cellStyle name="s_Sheet5" xfId="2525"/>
    <cellStyle name="s_Sheet5_K Telecom UZI Q4_2010_31012011" xfId="2526"/>
    <cellStyle name="s_Sheet5_MR 00 УЗИ 311209_0302" xfId="2527"/>
    <cellStyle name="s_Sheet5_Multiregion RepPack 311210_без линк_100211" xfId="2528"/>
    <cellStyle name="s_Sheet5_UZI_v100210" xfId="2529"/>
    <cellStyle name="s_Sheet5_УЗИ MR01_Q4_2010 " xfId="2530"/>
    <cellStyle name="s_Sheet5_УЗИ MR09_ Q4_2010" xfId="2531"/>
    <cellStyle name="s_Sheet5_УЗИ Q4_2010_EUROTEL" xfId="2532"/>
    <cellStyle name="s_Sheet5_УЗИ Q4_2010_MR11_120211" xfId="2533"/>
    <cellStyle name="s_Sheet5_УЗИ МР03_Q4_2010" xfId="2534"/>
    <cellStyle name="s_Sheet5_УЗИ МР06_Q4_2010" xfId="2535"/>
    <cellStyle name="s_Sheet5_УЗИ МР07_Q4_2010" xfId="2536"/>
    <cellStyle name="s_Sheet5_УЗИ МР08_Q4_2010" xfId="2537"/>
    <cellStyle name="s_Sheet5_УЗИ МР14_Q4_2010_ZDK" xfId="2538"/>
    <cellStyle name="s_UZI_v100210" xfId="2539"/>
    <cellStyle name="s_Valuation " xfId="2540"/>
    <cellStyle name="s_Valuation _K Telecom UZI Q4_2010_31012011" xfId="2541"/>
    <cellStyle name="s_Valuation _MR 00 УЗИ 311209_0302" xfId="2542"/>
    <cellStyle name="s_Valuation _Multiregion RepPack 311210_без линк_100211" xfId="2543"/>
    <cellStyle name="s_Valuation _UZI_v100210" xfId="2544"/>
    <cellStyle name="s_Valuation _УЗИ MR01_Q4_2010 " xfId="2545"/>
    <cellStyle name="s_Valuation _УЗИ MR09_ Q4_2010" xfId="2546"/>
    <cellStyle name="s_Valuation _УЗИ Q4_2010_EUROTEL" xfId="2547"/>
    <cellStyle name="s_Valuation _УЗИ Q4_2010_MR11_120211" xfId="2548"/>
    <cellStyle name="s_Valuation _УЗИ МР03_Q4_2010" xfId="2549"/>
    <cellStyle name="s_Valuation _УЗИ МР06_Q4_2010" xfId="2550"/>
    <cellStyle name="s_Valuation _УЗИ МР07_Q4_2010" xfId="2551"/>
    <cellStyle name="s_Valuation _УЗИ МР08_Q4_2010" xfId="2552"/>
    <cellStyle name="s_Valuation _УЗИ МР14_Q4_2010_ZDK" xfId="2553"/>
    <cellStyle name="s_УЗИ MR01_Q4_2010 " xfId="2554"/>
    <cellStyle name="s_УЗИ MR09_ Q4_2010" xfId="2555"/>
    <cellStyle name="s_УЗИ Q4_2010_EUROTEL" xfId="2556"/>
    <cellStyle name="s_УЗИ Q4_2010_MR11_120211" xfId="2557"/>
    <cellStyle name="s_УЗИ МР03_Q4_2010" xfId="2558"/>
    <cellStyle name="s_УЗИ МР06_Q4_2010" xfId="2559"/>
    <cellStyle name="s_УЗИ МР07_Q4_2010" xfId="2560"/>
    <cellStyle name="s_УЗИ МР08_Q4_2010" xfId="2561"/>
    <cellStyle name="s_УЗИ МР14_Q4_2010_ZDK" xfId="2562"/>
    <cellStyle name="SAS FM Client calculated data cell (data entry table)" xfId="2563"/>
    <cellStyle name="SAS FM Client calculated data cell (data entry table) 2" xfId="2564"/>
    <cellStyle name="SAS FM Client calculated data cell (data entry table) 2 2" xfId="2565"/>
    <cellStyle name="SAS FM Client calculated data cell (data entry table) 2 2 2" xfId="2566"/>
    <cellStyle name="SAS FM Client calculated data cell (data entry table) 2 2 2 2" xfId="5266"/>
    <cellStyle name="SAS FM Client calculated data cell (data entry table) 2 2 2 2 2" xfId="7610"/>
    <cellStyle name="SAS FM Client calculated data cell (data entry table) 2 2 3" xfId="5265"/>
    <cellStyle name="SAS FM Client calculated data cell (data entry table) 2 2 3 2" xfId="7609"/>
    <cellStyle name="SAS FM Client calculated data cell (data entry table) 2 3" xfId="5264"/>
    <cellStyle name="SAS FM Client calculated data cell (data entry table) 2 3 2" xfId="7608"/>
    <cellStyle name="SAS FM Client calculated data cell (data entry table) 3" xfId="2567"/>
    <cellStyle name="SAS FM Client calculated data cell (data entry table) 3 2" xfId="2568"/>
    <cellStyle name="SAS FM Client calculated data cell (data entry table) 3 2 2" xfId="5268"/>
    <cellStyle name="SAS FM Client calculated data cell (data entry table) 3 2 2 2" xfId="7612"/>
    <cellStyle name="SAS FM Client calculated data cell (data entry table) 3 3" xfId="5267"/>
    <cellStyle name="SAS FM Client calculated data cell (data entry table) 3 3 2" xfId="7611"/>
    <cellStyle name="SAS FM Client calculated data cell (data entry table) 3_IC_9m_2012" xfId="2569"/>
    <cellStyle name="SAS FM Client calculated data cell (data entry table) 4" xfId="5263"/>
    <cellStyle name="SAS FM Client calculated data cell (data entry table) 4 2" xfId="7607"/>
    <cellStyle name="SAS FM Client calculated data cell (data entry table)_2011" xfId="2570"/>
    <cellStyle name="SAS FM Client calculated data cell (read only table)" xfId="2571"/>
    <cellStyle name="SAS FM Client calculated data cell (read only table) 2" xfId="2572"/>
    <cellStyle name="SAS FM Client calculated data cell (read only table) 2 2" xfId="2573"/>
    <cellStyle name="SAS FM Client calculated data cell (read only table) 2 2 2" xfId="2574"/>
    <cellStyle name="SAS FM Client calculated data cell (read only table) 2 2 2 2" xfId="5272"/>
    <cellStyle name="SAS FM Client calculated data cell (read only table) 2 2 2 2 2" xfId="7616"/>
    <cellStyle name="SAS FM Client calculated data cell (read only table) 2 2 3" xfId="5271"/>
    <cellStyle name="SAS FM Client calculated data cell (read only table) 2 2 3 2" xfId="7615"/>
    <cellStyle name="SAS FM Client calculated data cell (read only table) 2 3" xfId="5270"/>
    <cellStyle name="SAS FM Client calculated data cell (read only table) 2 3 2" xfId="7614"/>
    <cellStyle name="SAS FM Client calculated data cell (read only table) 3" xfId="2575"/>
    <cellStyle name="SAS FM Client calculated data cell (read only table) 3 2" xfId="2576"/>
    <cellStyle name="SAS FM Client calculated data cell (read only table) 3 2 2" xfId="5274"/>
    <cellStyle name="SAS FM Client calculated data cell (read only table) 3 2 2 2" xfId="7618"/>
    <cellStyle name="SAS FM Client calculated data cell (read only table) 3 3" xfId="5273"/>
    <cellStyle name="SAS FM Client calculated data cell (read only table) 3 3 2" xfId="7617"/>
    <cellStyle name="SAS FM Client calculated data cell (read only table) 3_IC_9m_2012" xfId="2577"/>
    <cellStyle name="SAS FM Client calculated data cell (read only table) 4" xfId="5269"/>
    <cellStyle name="SAS FM Client calculated data cell (read only table) 4 2" xfId="7613"/>
    <cellStyle name="SAS FM Client calculated data cell (read only table)_2011" xfId="2578"/>
    <cellStyle name="SAS FM Column drillable header" xfId="2579"/>
    <cellStyle name="SAS FM Column drillable header 2" xfId="2580"/>
    <cellStyle name="SAS FM Column drillable header 2 2" xfId="2581"/>
    <cellStyle name="SAS FM Column drillable header 3" xfId="2582"/>
    <cellStyle name="SAS FM Column drillable header 3 2" xfId="2583"/>
    <cellStyle name="SAS FM Column drillable header 4" xfId="2584"/>
    <cellStyle name="SAS FM Column drillable header 4 2" xfId="2585"/>
    <cellStyle name="SAS FM Column drillable header_IC_9m_2012" xfId="2586"/>
    <cellStyle name="SAS FM Column header" xfId="2587"/>
    <cellStyle name="SAS FM Column header 10" xfId="2588"/>
    <cellStyle name="SAS FM Column header 10 2" xfId="2589"/>
    <cellStyle name="SAS FM Column header 11" xfId="2590"/>
    <cellStyle name="SAS FM Column header 11 2" xfId="2591"/>
    <cellStyle name="SAS FM Column header 2" xfId="2592"/>
    <cellStyle name="SAS FM Column header 2 10" xfId="2593"/>
    <cellStyle name="SAS FM Column header 2 2" xfId="2594"/>
    <cellStyle name="SAS FM Column header 2 2 2" xfId="2595"/>
    <cellStyle name="SAS FM Column header 2 3" xfId="2596"/>
    <cellStyle name="SAS FM Column header 2 3 2" xfId="2597"/>
    <cellStyle name="SAS FM Column header 2 4" xfId="2598"/>
    <cellStyle name="SAS FM Column header 2 4 2" xfId="2599"/>
    <cellStyle name="SAS FM Column header 2 5" xfId="2600"/>
    <cellStyle name="SAS FM Column header 2 5 2" xfId="2601"/>
    <cellStyle name="SAS FM Column header 2 6" xfId="2602"/>
    <cellStyle name="SAS FM Column header 2 6 2" xfId="2603"/>
    <cellStyle name="SAS FM Column header 2 7" xfId="2604"/>
    <cellStyle name="SAS FM Column header 2 7 2" xfId="2605"/>
    <cellStyle name="SAS FM Column header 2 8" xfId="2606"/>
    <cellStyle name="SAS FM Column header 2 8 2" xfId="2607"/>
    <cellStyle name="SAS FM Column header 2 9" xfId="2608"/>
    <cellStyle name="SAS FM Column header 2 9 2" xfId="2609"/>
    <cellStyle name="SAS FM Column header 2_IC_9m_2012" xfId="2610"/>
    <cellStyle name="SAS FM Column header 3" xfId="2611"/>
    <cellStyle name="SAS FM Column header 3 2" xfId="2612"/>
    <cellStyle name="SAS FM Column header 3 2 2" xfId="2613"/>
    <cellStyle name="SAS FM Column header 3_IC_9m_2012" xfId="2614"/>
    <cellStyle name="SAS FM Column header 4" xfId="2615"/>
    <cellStyle name="SAS FM Column header 4 2" xfId="2616"/>
    <cellStyle name="SAS FM Column header 5" xfId="2617"/>
    <cellStyle name="SAS FM Column header 5 2" xfId="2618"/>
    <cellStyle name="SAS FM Column header 6" xfId="2619"/>
    <cellStyle name="SAS FM Column header 6 2" xfId="2620"/>
    <cellStyle name="SAS FM Column header 7" xfId="2621"/>
    <cellStyle name="SAS FM Column header 7 2" xfId="2622"/>
    <cellStyle name="SAS FM Column header 8" xfId="2623"/>
    <cellStyle name="SAS FM Column header 8 2" xfId="2624"/>
    <cellStyle name="SAS FM Column header 9" xfId="2625"/>
    <cellStyle name="SAS FM Column header 9 2" xfId="2626"/>
    <cellStyle name="SAS FM Column header_07 MR URAL УЗИ Q4_2010_FIB" xfId="2627"/>
    <cellStyle name="SAS FM Drill path" xfId="2628"/>
    <cellStyle name="SAS FM Invalid data cell" xfId="2629"/>
    <cellStyle name="SAS FM Invalid data cell 2" xfId="2630"/>
    <cellStyle name="SAS FM Invalid data cell 2 2" xfId="2631"/>
    <cellStyle name="SAS FM Invalid data cell 2 2 2" xfId="2632"/>
    <cellStyle name="SAS FM Invalid data cell 2 2 2 2" xfId="2633"/>
    <cellStyle name="SAS FM Invalid data cell 2 2 3" xfId="2634"/>
    <cellStyle name="SAS FM Invalid data cell 2_IC_9m_2012" xfId="2635"/>
    <cellStyle name="SAS FM Invalid data cell 3" xfId="2636"/>
    <cellStyle name="SAS FM Invalid data cell 3 2" xfId="2637"/>
    <cellStyle name="SAS FM Invalid data cell 4" xfId="2638"/>
    <cellStyle name="SAS FM Invalid data cell 4 2" xfId="2639"/>
    <cellStyle name="SAS FM Invalid data cell 5" xfId="2640"/>
    <cellStyle name="SAS FM Invalid data cell 5 2" xfId="2641"/>
    <cellStyle name="SAS FM Invalid data cell_2011" xfId="2642"/>
    <cellStyle name="SAS FM Read-only data cell (data entry table)" xfId="2643"/>
    <cellStyle name="SAS FM Read-only data cell (data entry table) 2" xfId="2644"/>
    <cellStyle name="SAS FM Read-only data cell (data entry table) 2 2" xfId="2645"/>
    <cellStyle name="SAS FM Read-only data cell (data entry table) 2 2 2" xfId="2646"/>
    <cellStyle name="SAS FM Read-only data cell (data entry table) 2 2 2 2" xfId="2647"/>
    <cellStyle name="SAS FM Read-only data cell (data entry table) 2 2 3" xfId="2648"/>
    <cellStyle name="SAS FM Read-only data cell (data entry table) 2_IC_9m_2012" xfId="2649"/>
    <cellStyle name="SAS FM Read-only data cell (data entry table) 3" xfId="2650"/>
    <cellStyle name="SAS FM Read-only data cell (data entry table) 3 2" xfId="2651"/>
    <cellStyle name="SAS FM Read-only data cell (data entry table) 4" xfId="2652"/>
    <cellStyle name="SAS FM Read-only data cell (data entry table) 4 2" xfId="2653"/>
    <cellStyle name="SAS FM Read-only data cell (data entry table) 5" xfId="2654"/>
    <cellStyle name="SAS FM Read-only data cell (data entry table) 5 2" xfId="2655"/>
    <cellStyle name="SAS FM Read-only data cell (data entry table)_2011" xfId="2656"/>
    <cellStyle name="SAS FM Read-only data cell (read-only table)" xfId="2657"/>
    <cellStyle name="SAS FM Read-only data cell (read-only table) 2" xfId="2658"/>
    <cellStyle name="SAS FM Read-only data cell (read-only table) 2 2" xfId="2659"/>
    <cellStyle name="SAS FM Read-only data cell (read-only table) 2 2 2" xfId="2660"/>
    <cellStyle name="SAS FM Read-only data cell (read-only table) 2 2 2 2" xfId="2661"/>
    <cellStyle name="SAS FM Read-only data cell (read-only table) 2 2_Intercompany" xfId="2662"/>
    <cellStyle name="SAS FM Read-only data cell (read-only table) 2 3" xfId="2663"/>
    <cellStyle name="SAS FM Read-only data cell (read-only table) 2 3 2" xfId="2664"/>
    <cellStyle name="SAS FM Read-only data cell (read-only table) 2 4" xfId="2665"/>
    <cellStyle name="SAS FM Read-only data cell (read-only table) 2 4 2" xfId="2666"/>
    <cellStyle name="SAS FM Read-only data cell (read-only table) 2_IC_9m_2012" xfId="2667"/>
    <cellStyle name="SAS FM Read-only data cell (read-only table) 3" xfId="2668"/>
    <cellStyle name="SAS FM Read-only data cell (read-only table) 3 2" xfId="2669"/>
    <cellStyle name="SAS FM Read-only data cell (read-only table) 4" xfId="2670"/>
    <cellStyle name="SAS FM Read-only data cell (read-only table) 4 2" xfId="2671"/>
    <cellStyle name="SAS FM Read-only data cell (read-only table) 4 2 2" xfId="2672"/>
    <cellStyle name="SAS FM Read-only data cell (read-only table) 4 3" xfId="2673"/>
    <cellStyle name="SAS FM Read-only data cell (read-only table) 4 3 2" xfId="2674"/>
    <cellStyle name="SAS FM Read-only data cell (read-only table) 4 4" xfId="2675"/>
    <cellStyle name="SAS FM Read-only data cell (read-only table) 5" xfId="2676"/>
    <cellStyle name="SAS FM Read-only data cell (read-only table) 5 2" xfId="2677"/>
    <cellStyle name="SAS FM Read-only data cell (read-only table) 6" xfId="2678"/>
    <cellStyle name="SAS FM Read-only data cell (read-only table) 6 2" xfId="2679"/>
    <cellStyle name="SAS FM Read-only data cell (read-only table)_2011" xfId="2680"/>
    <cellStyle name="SAS FM Row drillable header" xfId="2681"/>
    <cellStyle name="SAS FM Row drillable header 2" xfId="2682"/>
    <cellStyle name="SAS FM Row drillable header 2 2" xfId="2683"/>
    <cellStyle name="SAS FM Row drillable header 3" xfId="2684"/>
    <cellStyle name="SAS FM Row drillable header 3 2" xfId="2685"/>
    <cellStyle name="SAS FM Row drillable header 4" xfId="2686"/>
    <cellStyle name="SAS FM Row drillable header 4 2" xfId="2687"/>
    <cellStyle name="SAS FM Row drillable header_IC_9m_2012" xfId="2688"/>
    <cellStyle name="SAS FM Row header" xfId="2689"/>
    <cellStyle name="SAS FM Row header 10" xfId="2690"/>
    <cellStyle name="SAS FM Row header 10 2" xfId="2691"/>
    <cellStyle name="SAS FM Row header 11" xfId="2692"/>
    <cellStyle name="SAS FM Row header 11 2" xfId="2693"/>
    <cellStyle name="SAS FM Row header 2" xfId="2694"/>
    <cellStyle name="SAS FM Row header 2 10" xfId="2695"/>
    <cellStyle name="SAS FM Row header 2 2" xfId="2696"/>
    <cellStyle name="SAS FM Row header 2 2 2" xfId="2697"/>
    <cellStyle name="SAS FM Row header 2 3" xfId="2698"/>
    <cellStyle name="SAS FM Row header 2 3 2" xfId="2699"/>
    <cellStyle name="SAS FM Row header 2 4" xfId="2700"/>
    <cellStyle name="SAS FM Row header 2 4 2" xfId="2701"/>
    <cellStyle name="SAS FM Row header 2 5" xfId="2702"/>
    <cellStyle name="SAS FM Row header 2 5 2" xfId="2703"/>
    <cellStyle name="SAS FM Row header 2 6" xfId="2704"/>
    <cellStyle name="SAS FM Row header 2 6 2" xfId="2705"/>
    <cellStyle name="SAS FM Row header 2 7" xfId="2706"/>
    <cellStyle name="SAS FM Row header 2 7 2" xfId="2707"/>
    <cellStyle name="SAS FM Row header 2 8" xfId="2708"/>
    <cellStyle name="SAS FM Row header 2 8 2" xfId="2709"/>
    <cellStyle name="SAS FM Row header 2 9" xfId="2710"/>
    <cellStyle name="SAS FM Row header 2 9 2" xfId="2711"/>
    <cellStyle name="SAS FM Row header 2_IC_9m_2012" xfId="2712"/>
    <cellStyle name="SAS FM Row header 3" xfId="2713"/>
    <cellStyle name="SAS FM Row header 3 2" xfId="2714"/>
    <cellStyle name="SAS FM Row header 3 2 2" xfId="2715"/>
    <cellStyle name="SAS FM Row header 3_IC_9m_2012" xfId="2716"/>
    <cellStyle name="SAS FM Row header 4" xfId="2717"/>
    <cellStyle name="SAS FM Row header 4 2" xfId="2718"/>
    <cellStyle name="SAS FM Row header 5" xfId="2719"/>
    <cellStyle name="SAS FM Row header 5 2" xfId="2720"/>
    <cellStyle name="SAS FM Row header 5 2 2" xfId="2721"/>
    <cellStyle name="SAS FM Row header 5 3" xfId="2722"/>
    <cellStyle name="SAS FM Row header 6" xfId="2723"/>
    <cellStyle name="SAS FM Row header 6 2" xfId="2724"/>
    <cellStyle name="SAS FM Row header 6 2 2" xfId="2725"/>
    <cellStyle name="SAS FM Row header 6 3" xfId="2726"/>
    <cellStyle name="SAS FM Row header 7" xfId="2727"/>
    <cellStyle name="SAS FM Row header 7 2" xfId="2728"/>
    <cellStyle name="SAS FM Row header 8" xfId="2729"/>
    <cellStyle name="SAS FM Row header 8 2" xfId="2730"/>
    <cellStyle name="SAS FM Row header 9" xfId="2731"/>
    <cellStyle name="SAS FM Row header 9 2" xfId="2732"/>
    <cellStyle name="SAS FM Row header_07 MR URAL УЗИ Q4_2010_FIB" xfId="2733"/>
    <cellStyle name="SAS FM Slicers" xfId="2734"/>
    <cellStyle name="SAS FM Slicers 2" xfId="2735"/>
    <cellStyle name="SAS FM Slicers 2 2" xfId="2736"/>
    <cellStyle name="SAS FM Slicers 2 3" xfId="2737"/>
    <cellStyle name="SAS FM Slicers 2 4" xfId="2738"/>
    <cellStyle name="SAS FM Slicers 2 5" xfId="2739"/>
    <cellStyle name="SAS FM Slicers 2 6" xfId="2740"/>
    <cellStyle name="SAS FM Slicers 2 7" xfId="2741"/>
    <cellStyle name="SAS FM Slicers 2 8" xfId="2742"/>
    <cellStyle name="SAS FM Slicers 3" xfId="2743"/>
    <cellStyle name="SAS FM Slicers 4" xfId="2744"/>
    <cellStyle name="SAS FM Slicers 5" xfId="2745"/>
    <cellStyle name="SAS FM Slicers 6" xfId="2746"/>
    <cellStyle name="SAS FM Slicers 7" xfId="2747"/>
    <cellStyle name="SAS FM Slicers 8" xfId="2748"/>
    <cellStyle name="SAS FM Slicers 9" xfId="2749"/>
    <cellStyle name="SAS FM Slicers_07 MR URAL УЗИ Q4_2010_FIB" xfId="2750"/>
    <cellStyle name="SAS FM Writeable data cell" xfId="2751"/>
    <cellStyle name="SAS FM Writeable data cell 2" xfId="2752"/>
    <cellStyle name="SAS FM Writeable data cell 2 2" xfId="2753"/>
    <cellStyle name="SAS FM Writeable data cell 2 2 2" xfId="2754"/>
    <cellStyle name="SAS FM Writeable data cell 2 2 2 2" xfId="2755"/>
    <cellStyle name="SAS FM Writeable data cell 2 2 3" xfId="2756"/>
    <cellStyle name="SAS FM Writeable data cell 2_IC_9m_2012" xfId="2757"/>
    <cellStyle name="SAS FM Writeable data cell 3" xfId="2758"/>
    <cellStyle name="SAS FM Writeable data cell 3 2" xfId="2759"/>
    <cellStyle name="SAS FM Writeable data cell 4" xfId="2760"/>
    <cellStyle name="SAS FM Writeable data cell 4 2" xfId="2761"/>
    <cellStyle name="SAS FM Writeable data cell 5" xfId="2762"/>
    <cellStyle name="SAS FM Writeable data cell 5 2" xfId="2763"/>
    <cellStyle name="SAS FM Writeable data cell_2011" xfId="2764"/>
    <cellStyle name="Section Title" xfId="2765"/>
    <cellStyle name="Serguei" xfId="2766"/>
    <cellStyle name="Serguei 2" xfId="2767"/>
    <cellStyle name="Serguei 2 2" xfId="2768"/>
    <cellStyle name="Serguei 2 2 2" xfId="2769"/>
    <cellStyle name="Serguei 2 2 2 2" xfId="2770"/>
    <cellStyle name="Serguei 2 2 2 2 2" xfId="4510"/>
    <cellStyle name="Serguei 2 2 2 2 2 2" xfId="5982"/>
    <cellStyle name="Serguei 2 2 2 2 3" xfId="6684"/>
    <cellStyle name="Serguei 2 2 2 3" xfId="4509"/>
    <cellStyle name="Serguei 2 2 2 3 2" xfId="5981"/>
    <cellStyle name="Serguei 2 2 2 4" xfId="6683"/>
    <cellStyle name="Serguei 2 2 3" xfId="2771"/>
    <cellStyle name="Serguei 2 2 3 2" xfId="4511"/>
    <cellStyle name="Serguei 2 2 3 2 2" xfId="5983"/>
    <cellStyle name="Serguei 2 2 3 3" xfId="6685"/>
    <cellStyle name="Serguei 2 2 4" xfId="4508"/>
    <cellStyle name="Serguei 2 2 4 2" xfId="5980"/>
    <cellStyle name="Serguei 2 2 5" xfId="6682"/>
    <cellStyle name="Serguei 2 3" xfId="2772"/>
    <cellStyle name="Serguei 2 3 2" xfId="4512"/>
    <cellStyle name="Serguei 2 3 2 2" xfId="5984"/>
    <cellStyle name="Serguei 2 3 3" xfId="6686"/>
    <cellStyle name="Serguei 2 4" xfId="4507"/>
    <cellStyle name="Serguei 2 4 2" xfId="5979"/>
    <cellStyle name="Serguei 2 5" xfId="6681"/>
    <cellStyle name="Serguei 3" xfId="2773"/>
    <cellStyle name="Serguei 3 2" xfId="2774"/>
    <cellStyle name="Serguei 3 2 2" xfId="4514"/>
    <cellStyle name="Serguei 3 2 2 2" xfId="5986"/>
    <cellStyle name="Serguei 3 2 3" xfId="6688"/>
    <cellStyle name="Serguei 3 3" xfId="4513"/>
    <cellStyle name="Serguei 3 3 2" xfId="5985"/>
    <cellStyle name="Serguei 3 4" xfId="6687"/>
    <cellStyle name="Serguei 4" xfId="2775"/>
    <cellStyle name="Serguei 4 2" xfId="2776"/>
    <cellStyle name="Serguei 4 2 2" xfId="4516"/>
    <cellStyle name="Serguei 4 2 2 2" xfId="5988"/>
    <cellStyle name="Serguei 4 2 3" xfId="6690"/>
    <cellStyle name="Serguei 4 3" xfId="4515"/>
    <cellStyle name="Serguei 4 3 2" xfId="5987"/>
    <cellStyle name="Serguei 4 4" xfId="6689"/>
    <cellStyle name="Serguei 5" xfId="2777"/>
    <cellStyle name="Serguei 5 2" xfId="4517"/>
    <cellStyle name="Serguei 5 2 2" xfId="5989"/>
    <cellStyle name="Serguei 5 3" xfId="6691"/>
    <cellStyle name="Serguei 6" xfId="4506"/>
    <cellStyle name="Serguei 6 2" xfId="5978"/>
    <cellStyle name="Serguei 7" xfId="6680"/>
    <cellStyle name="shaded" xfId="2778"/>
    <cellStyle name="Shading" xfId="2779"/>
    <cellStyle name="Show_Sell" xfId="2780"/>
    <cellStyle name="small" xfId="2781"/>
    <cellStyle name="Small Page Heading" xfId="2782"/>
    <cellStyle name="ssp " xfId="2783"/>
    <cellStyle name="Standard_Anpassen der Amortisation" xfId="2784"/>
    <cellStyle name="step" xfId="2785"/>
    <cellStyle name="step 2" xfId="2786"/>
    <cellStyle name="step 2 2" xfId="2787"/>
    <cellStyle name="step_IC_9m_2012" xfId="2788"/>
    <cellStyle name="Style 1" xfId="2789"/>
    <cellStyle name="Style 1 2" xfId="2790"/>
    <cellStyle name="Style 1 2 2" xfId="2791"/>
    <cellStyle name="Style 1 2_GAAP Analysis - MRs (4Q'10)" xfId="2792"/>
    <cellStyle name="Style 1 3" xfId="2793"/>
    <cellStyle name="Style 1_2011" xfId="2794"/>
    <cellStyle name="SubHeading" xfId="10"/>
    <cellStyle name="SubHeading 1" xfId="2795"/>
    <cellStyle name="SubHeading 2" xfId="2796"/>
    <cellStyle name="Summe" xfId="2797"/>
    <cellStyle name="super" xfId="2798"/>
    <cellStyle name="t" xfId="2799"/>
    <cellStyle name="t_K Telecom UZI Q4_2010_31012011" xfId="2800"/>
    <cellStyle name="t_Manager" xfId="2801"/>
    <cellStyle name="t_Manager_K Telecom UZI Q4_2010_31012011" xfId="2802"/>
    <cellStyle name="t_Manager_MR 00 УЗИ 311209_0302" xfId="2803"/>
    <cellStyle name="t_Manager_Multiregion RepPack 311210_без линк_100211" xfId="2804"/>
    <cellStyle name="t_Manager_UZI_v100210" xfId="2805"/>
    <cellStyle name="t_Manager_УЗИ MR01_Q4_2010 " xfId="2806"/>
    <cellStyle name="t_Manager_УЗИ MR09_ Q4_2010" xfId="2807"/>
    <cellStyle name="t_Manager_УЗИ Q4_2010_EUROTEL" xfId="2808"/>
    <cellStyle name="t_Manager_УЗИ Q4_2010_MR11_120211" xfId="2809"/>
    <cellStyle name="t_Manager_УЗИ МР03_Q4_2010" xfId="2810"/>
    <cellStyle name="t_Manager_УЗИ МР06_Q4_2010" xfId="2811"/>
    <cellStyle name="t_Manager_УЗИ МР07_Q4_2010" xfId="2812"/>
    <cellStyle name="t_Manager_УЗИ МР08_Q4_2010" xfId="2813"/>
    <cellStyle name="t_Manager_УЗИ МР14_Q4_2010_ZDK" xfId="2814"/>
    <cellStyle name="t_MR 00 УЗИ 311209_0302" xfId="2815"/>
    <cellStyle name="t_Multiregion RepPack 311210_без линк_100211" xfId="2816"/>
    <cellStyle name="t_UZI_v100210" xfId="2817"/>
    <cellStyle name="t_УЗИ MR01_Q4_2010 " xfId="2818"/>
    <cellStyle name="t_УЗИ MR09_ Q4_2010" xfId="2819"/>
    <cellStyle name="t_УЗИ Q4_2010_EUROTEL" xfId="2820"/>
    <cellStyle name="t_УЗИ Q4_2010_MR11_120211" xfId="2821"/>
    <cellStyle name="t_УЗИ МР03_Q4_2010" xfId="2822"/>
    <cellStyle name="t_УЗИ МР06_Q4_2010" xfId="2823"/>
    <cellStyle name="t_УЗИ МР07_Q4_2010" xfId="2824"/>
    <cellStyle name="t_УЗИ МР08_Q4_2010" xfId="2825"/>
    <cellStyle name="t_УЗИ МР14_Q4_2010_ZDK" xfId="2826"/>
    <cellStyle name="Table" xfId="2827"/>
    <cellStyle name="Table 2" xfId="2828"/>
    <cellStyle name="Table 3" xfId="2829"/>
    <cellStyle name="Table Col Head" xfId="2830"/>
    <cellStyle name="Table Head" xfId="2831"/>
    <cellStyle name="Table Head Aligned" xfId="2832"/>
    <cellStyle name="Table Head_Financial Input" xfId="2833"/>
    <cellStyle name="Table Source" xfId="2834"/>
    <cellStyle name="Table Sub Head" xfId="2835"/>
    <cellStyle name="Table Sub Heading" xfId="2836"/>
    <cellStyle name="Table Text" xfId="2837"/>
    <cellStyle name="Table Text 2" xfId="2838"/>
    <cellStyle name="Table Text 3" xfId="2839"/>
    <cellStyle name="Table Text_2011" xfId="2840"/>
    <cellStyle name="Table Title" xfId="2841"/>
    <cellStyle name="Table Title 2" xfId="2842"/>
    <cellStyle name="Table Units" xfId="2843"/>
    <cellStyle name="Table Units 2" xfId="2844"/>
    <cellStyle name="Table_Comstar RepPack 300610 sent 23July" xfId="2845"/>
    <cellStyle name="Tausender" xfId="2846"/>
    <cellStyle name="Tausender 2" xfId="2847"/>
    <cellStyle name="Tausender 3" xfId="2848"/>
    <cellStyle name="Tausender 4" xfId="2849"/>
    <cellStyle name="Tausender 5" xfId="2850"/>
    <cellStyle name="Tausender 6" xfId="2851"/>
    <cellStyle name="Tausender 7" xfId="2852"/>
    <cellStyle name="Tausender 8" xfId="2853"/>
    <cellStyle name="Text 1" xfId="2854"/>
    <cellStyle name="Text 2" xfId="2855"/>
    <cellStyle name="Text Head 1" xfId="2856"/>
    <cellStyle name="Text Head 2" xfId="2857"/>
    <cellStyle name="Text Indent 1" xfId="2858"/>
    <cellStyle name="Text Indent 2" xfId="2859"/>
    <cellStyle name="Tickmark" xfId="11"/>
    <cellStyle name="Tickmark 2" xfId="2860"/>
    <cellStyle name="Tickmark 2 2" xfId="2861"/>
    <cellStyle name="Tickmark 2_Consolidation" xfId="2862"/>
    <cellStyle name="Tickmark 3" xfId="2863"/>
    <cellStyle name="Tickmark 4" xfId="2864"/>
    <cellStyle name="Tickmark_Cons 1Q" xfId="2865"/>
    <cellStyle name="Title 2" xfId="2866"/>
    <cellStyle name="Title 3" xfId="2867"/>
    <cellStyle name="titre_col" xfId="2868"/>
    <cellStyle name="To" xfId="2869"/>
    <cellStyle name="TOC 1" xfId="2870"/>
    <cellStyle name="TOC 2" xfId="2871"/>
    <cellStyle name="Top_Double_Bottom" xfId="2872"/>
    <cellStyle name="Total 10" xfId="2873"/>
    <cellStyle name="Total 11" xfId="2874"/>
    <cellStyle name="Total 11 2" xfId="2875"/>
    <cellStyle name="Total 12" xfId="2876"/>
    <cellStyle name="Total 2" xfId="2877"/>
    <cellStyle name="Total 2 2" xfId="2878"/>
    <cellStyle name="Total 2 3" xfId="2879"/>
    <cellStyle name="Total 2 3 2" xfId="2880"/>
    <cellStyle name="Total 2_12-Бел" xfId="2881"/>
    <cellStyle name="Total 3" xfId="2882"/>
    <cellStyle name="Total 3 2" xfId="2883"/>
    <cellStyle name="Total 3_Consolidation" xfId="2884"/>
    <cellStyle name="Total 4" xfId="2885"/>
    <cellStyle name="Total 4 2" xfId="2886"/>
    <cellStyle name="Total 4_Consolidation" xfId="2887"/>
    <cellStyle name="Total 5" xfId="2888"/>
    <cellStyle name="Total 6" xfId="2889"/>
    <cellStyle name="Total 7" xfId="2890"/>
    <cellStyle name="Total 8" xfId="2891"/>
    <cellStyle name="Total 9" xfId="2892"/>
    <cellStyle name="Total Currency" xfId="2893"/>
    <cellStyle name="Total Currency 2" xfId="2894"/>
    <cellStyle name="Total Normal" xfId="2895"/>
    <cellStyle name="Tusenskille_Redusert penetrasjonsmodell" xfId="2896"/>
    <cellStyle name="Überschrift 1" xfId="2897"/>
    <cellStyle name="Überschrift 2" xfId="2898"/>
    <cellStyle name="Überschrift 2 2" xfId="2899"/>
    <cellStyle name="Überschrift 2 3" xfId="2900"/>
    <cellStyle name="Überschrift 2 4" xfId="2901"/>
    <cellStyle name="Überschrift 2 5" xfId="2902"/>
    <cellStyle name="Überschrift 2 6" xfId="2903"/>
    <cellStyle name="Überschrift 2 7" xfId="2904"/>
    <cellStyle name="Überschrift 2 8" xfId="2905"/>
    <cellStyle name="Überschrift 2_2011" xfId="2906"/>
    <cellStyle name="Überschrift 3" xfId="2907"/>
    <cellStyle name="Uhrzeit" xfId="2908"/>
    <cellStyle name="Uhrzeit 2" xfId="2909"/>
    <cellStyle name="Uhrzeit_Intercompany" xfId="2910"/>
    <cellStyle name="Undefiniert" xfId="2911"/>
    <cellStyle name="Unit" xfId="2912"/>
    <cellStyle name="Unit 2" xfId="2913"/>
    <cellStyle name="Unit_12-Бел" xfId="2914"/>
    <cellStyle name="valid" xfId="2915"/>
    <cellStyle name="Validation" xfId="2916"/>
    <cellStyle name="Valuta (0)" xfId="2917"/>
    <cellStyle name="Valuta (0) 2" xfId="2918"/>
    <cellStyle name="Valuta (0) 3" xfId="2919"/>
    <cellStyle name="Valuta (0) 4" xfId="2920"/>
    <cellStyle name="Valuta (0) 5" xfId="2921"/>
    <cellStyle name="Valuta (0) 6" xfId="2922"/>
    <cellStyle name="Valuta (0) 7" xfId="2923"/>
    <cellStyle name="Valuta (0) 8" xfId="2924"/>
    <cellStyle name="Valuta [0]_NEGS" xfId="2925"/>
    <cellStyle name="Valuta_NEGS" xfId="2926"/>
    <cellStyle name="Währung [0]_1380" xfId="2927"/>
    <cellStyle name="Wahrung [0]_Bilanz" xfId="2928"/>
    <cellStyle name="Währung_1380" xfId="2929"/>
    <cellStyle name="Wahrung_Bilanz" xfId="2930"/>
    <cellStyle name="Warning Text 2" xfId="2931"/>
    <cellStyle name="Warning Text 3" xfId="2932"/>
    <cellStyle name="Warning Text 4" xfId="2933"/>
    <cellStyle name="Warning Text 5" xfId="2934"/>
    <cellStyle name="white" xfId="2935"/>
    <cellStyle name="WIP" xfId="2936"/>
    <cellStyle name="WP Header" xfId="2937"/>
    <cellStyle name="Wдhrung [0]_Compiling Utility Macros" xfId="2938"/>
    <cellStyle name="Wдhrung_Compiling Utility Macros" xfId="2939"/>
    <cellStyle name="Year" xfId="2940"/>
    <cellStyle name="Year 2" xfId="2941"/>
    <cellStyle name="Yellow" xfId="2942"/>
    <cellStyle name="Yellow 2" xfId="2943"/>
    <cellStyle name="Yellow 2 2" xfId="2944"/>
    <cellStyle name="Yellow 2 2 2" xfId="5277"/>
    <cellStyle name="Yellow 2 2 2 2" xfId="7621"/>
    <cellStyle name="Yellow 2 3" xfId="5276"/>
    <cellStyle name="Yellow 2 3 2" xfId="7620"/>
    <cellStyle name="Yellow 3" xfId="2945"/>
    <cellStyle name="Yellow 3 2" xfId="2946"/>
    <cellStyle name="Yellow 3 2 2" xfId="5279"/>
    <cellStyle name="Yellow 3 2 2 2" xfId="7623"/>
    <cellStyle name="Yellow 3 3" xfId="2947"/>
    <cellStyle name="Yellow 3 3 2" xfId="5280"/>
    <cellStyle name="Yellow 3 3 2 2" xfId="7624"/>
    <cellStyle name="Yellow 3 4" xfId="5278"/>
    <cellStyle name="Yellow 3 4 2" xfId="7622"/>
    <cellStyle name="Yellow 3_IC_9m_2012" xfId="2948"/>
    <cellStyle name="Yellow 4" xfId="5275"/>
    <cellStyle name="Yellow 4 2" xfId="7619"/>
    <cellStyle name="Yellow_IC_9m_2012" xfId="2949"/>
    <cellStyle name="YelNumbersCurr" xfId="2950"/>
    <cellStyle name="YelNumbersCurr 10" xfId="2951"/>
    <cellStyle name="YelNumbersCurr 10 2" xfId="2952"/>
    <cellStyle name="YelNumbersCurr 10 2 2" xfId="5283"/>
    <cellStyle name="YelNumbersCurr 10 2 2 2" xfId="7627"/>
    <cellStyle name="YelNumbersCurr 10 3" xfId="5282"/>
    <cellStyle name="YelNumbersCurr 10 3 2" xfId="7626"/>
    <cellStyle name="YelNumbersCurr 11" xfId="5281"/>
    <cellStyle name="YelNumbersCurr 11 2" xfId="7625"/>
    <cellStyle name="YelNumbersCurr 2" xfId="2953"/>
    <cellStyle name="YelNumbersCurr 2 2" xfId="5284"/>
    <cellStyle name="YelNumbersCurr 2 2 2" xfId="7628"/>
    <cellStyle name="YelNumbersCurr 3" xfId="2954"/>
    <cellStyle name="YelNumbersCurr 3 2" xfId="2955"/>
    <cellStyle name="YelNumbersCurr 3 2 2" xfId="5286"/>
    <cellStyle name="YelNumbersCurr 3 2 2 2" xfId="7630"/>
    <cellStyle name="YelNumbersCurr 3 3" xfId="5285"/>
    <cellStyle name="YelNumbersCurr 3 3 2" xfId="7629"/>
    <cellStyle name="YelNumbersCurr 4" xfId="2956"/>
    <cellStyle name="YelNumbersCurr 4 2" xfId="5287"/>
    <cellStyle name="YelNumbersCurr 4 2 2" xfId="7631"/>
    <cellStyle name="YelNumbersCurr 5" xfId="2957"/>
    <cellStyle name="YelNumbersCurr 5 2" xfId="5288"/>
    <cellStyle name="YelNumbersCurr 5 2 2" xfId="7632"/>
    <cellStyle name="YelNumbersCurr 6" xfId="2958"/>
    <cellStyle name="YelNumbersCurr 6 2" xfId="5289"/>
    <cellStyle name="YelNumbersCurr 6 2 2" xfId="7633"/>
    <cellStyle name="YelNumbersCurr 7" xfId="2959"/>
    <cellStyle name="YelNumbersCurr 7 2" xfId="5290"/>
    <cellStyle name="YelNumbersCurr 7 2 2" xfId="7634"/>
    <cellStyle name="YelNumbersCurr 8" xfId="2960"/>
    <cellStyle name="YelNumbersCurr 8 2" xfId="5291"/>
    <cellStyle name="YelNumbersCurr 8 2 2" xfId="7635"/>
    <cellStyle name="YelNumbersCurr 9" xfId="2961"/>
    <cellStyle name="YelNumbersCurr 9 2" xfId="2962"/>
    <cellStyle name="YelNumbersCurr 9 2 2" xfId="5293"/>
    <cellStyle name="YelNumbersCurr 9 2 2 2" xfId="7637"/>
    <cellStyle name="YelNumbersCurr 9 3" xfId="5292"/>
    <cellStyle name="YelNumbersCurr 9 3 2" xfId="7636"/>
    <cellStyle name="YelNumbersCurr_IC_9m_2012" xfId="2963"/>
    <cellStyle name="Zero" xfId="2964"/>
    <cellStyle name="Акцент1 2" xfId="2965"/>
    <cellStyle name="Акцент1 2 2" xfId="2966"/>
    <cellStyle name="Акцент1 2 2 2" xfId="2967"/>
    <cellStyle name="Акцент1 2 3" xfId="2968"/>
    <cellStyle name="Акцент1 2 3 2" xfId="2969"/>
    <cellStyle name="Акцент1 2 4" xfId="2970"/>
    <cellStyle name="Акцент1 2 5" xfId="2971"/>
    <cellStyle name="Акцент1 2 6" xfId="2972"/>
    <cellStyle name="Акцент1 2 7" xfId="2973"/>
    <cellStyle name="Акцент1 2 8" xfId="2974"/>
    <cellStyle name="Акцент1 2 9" xfId="2975"/>
    <cellStyle name="Акцент1 3" xfId="2976"/>
    <cellStyle name="Акцент1 3 2" xfId="2977"/>
    <cellStyle name="Акцент1 3 2 2" xfId="2978"/>
    <cellStyle name="Акцент1 3_Cons 1Q" xfId="2979"/>
    <cellStyle name="Акцент1 4" xfId="2980"/>
    <cellStyle name="Акцент1 4 2" xfId="2981"/>
    <cellStyle name="Акцент1 5" xfId="2982"/>
    <cellStyle name="Акцент1 6" xfId="2983"/>
    <cellStyle name="Акцент1 7" xfId="2984"/>
    <cellStyle name="Акцент1 8" xfId="2985"/>
    <cellStyle name="Акцент2 2" xfId="2986"/>
    <cellStyle name="Акцент2 2 2" xfId="2987"/>
    <cellStyle name="Акцент2 2 2 2" xfId="2988"/>
    <cellStyle name="Акцент2 2 3" xfId="2989"/>
    <cellStyle name="Акцент2 2 3 2" xfId="2990"/>
    <cellStyle name="Акцент2 2 4" xfId="2991"/>
    <cellStyle name="Акцент2 2 5" xfId="2992"/>
    <cellStyle name="Акцент2 2 6" xfId="2993"/>
    <cellStyle name="Акцент2 2 7" xfId="2994"/>
    <cellStyle name="Акцент2 2 8" xfId="2995"/>
    <cellStyle name="Акцент2 2 9" xfId="2996"/>
    <cellStyle name="Акцент2 3" xfId="2997"/>
    <cellStyle name="Акцент2 3 2" xfId="2998"/>
    <cellStyle name="Акцент2 3 2 2" xfId="2999"/>
    <cellStyle name="Акцент2 3_Cons 1Q" xfId="3000"/>
    <cellStyle name="Акцент2 4" xfId="3001"/>
    <cellStyle name="Акцент2 4 2" xfId="3002"/>
    <cellStyle name="Акцент2 5" xfId="3003"/>
    <cellStyle name="Акцент2 6" xfId="3004"/>
    <cellStyle name="Акцент2 7" xfId="3005"/>
    <cellStyle name="Акцент2 8" xfId="3006"/>
    <cellStyle name="Акцент3 2" xfId="3007"/>
    <cellStyle name="Акцент3 2 2" xfId="3008"/>
    <cellStyle name="Акцент3 2 2 2" xfId="3009"/>
    <cellStyle name="Акцент3 2 3" xfId="3010"/>
    <cellStyle name="Акцент3 2 3 2" xfId="3011"/>
    <cellStyle name="Акцент3 2 4" xfId="3012"/>
    <cellStyle name="Акцент3 2 5" xfId="3013"/>
    <cellStyle name="Акцент3 2 6" xfId="3014"/>
    <cellStyle name="Акцент3 2 7" xfId="3015"/>
    <cellStyle name="Акцент3 2 8" xfId="3016"/>
    <cellStyle name="Акцент3 2 9" xfId="3017"/>
    <cellStyle name="Акцент3 3" xfId="3018"/>
    <cellStyle name="Акцент3 3 2" xfId="3019"/>
    <cellStyle name="Акцент3 3 2 2" xfId="3020"/>
    <cellStyle name="Акцент3 3_Cons 1Q" xfId="3021"/>
    <cellStyle name="Акцент3 4" xfId="3022"/>
    <cellStyle name="Акцент3 4 2" xfId="3023"/>
    <cellStyle name="Акцент3 5" xfId="3024"/>
    <cellStyle name="Акцент3 6" xfId="3025"/>
    <cellStyle name="Акцент3 7" xfId="3026"/>
    <cellStyle name="Акцент3 8" xfId="3027"/>
    <cellStyle name="Акцент4 2" xfId="3028"/>
    <cellStyle name="Акцент4 2 2" xfId="3029"/>
    <cellStyle name="Акцент4 2 2 2" xfId="3030"/>
    <cellStyle name="Акцент4 2 3" xfId="3031"/>
    <cellStyle name="Акцент4 2 3 2" xfId="3032"/>
    <cellStyle name="Акцент4 2 4" xfId="3033"/>
    <cellStyle name="Акцент4 2 5" xfId="3034"/>
    <cellStyle name="Акцент4 2 6" xfId="3035"/>
    <cellStyle name="Акцент4 2 7" xfId="3036"/>
    <cellStyle name="Акцент4 2 8" xfId="3037"/>
    <cellStyle name="Акцент4 2 9" xfId="3038"/>
    <cellStyle name="Акцент4 3" xfId="3039"/>
    <cellStyle name="Акцент4 3 2" xfId="3040"/>
    <cellStyle name="Акцент4 3 2 2" xfId="3041"/>
    <cellStyle name="Акцент4 3_Cons 1Q" xfId="3042"/>
    <cellStyle name="Акцент4 4" xfId="3043"/>
    <cellStyle name="Акцент4 4 2" xfId="3044"/>
    <cellStyle name="Акцент4 5" xfId="3045"/>
    <cellStyle name="Акцент4 6" xfId="3046"/>
    <cellStyle name="Акцент4 7" xfId="3047"/>
    <cellStyle name="Акцент4 8" xfId="3048"/>
    <cellStyle name="Акцент5 2" xfId="3049"/>
    <cellStyle name="Акцент5 2 2" xfId="3050"/>
    <cellStyle name="Акцент5 2 2 2" xfId="3051"/>
    <cellStyle name="Акцент5 2 3" xfId="3052"/>
    <cellStyle name="Акцент5 2 3 2" xfId="3053"/>
    <cellStyle name="Акцент5 2 4" xfId="3054"/>
    <cellStyle name="Акцент5 2 5" xfId="3055"/>
    <cellStyle name="Акцент5 2 6" xfId="3056"/>
    <cellStyle name="Акцент5 2 7" xfId="3057"/>
    <cellStyle name="Акцент5 2 8" xfId="3058"/>
    <cellStyle name="Акцент5 2 9" xfId="3059"/>
    <cellStyle name="Акцент5 3" xfId="3060"/>
    <cellStyle name="Акцент5 3 2" xfId="3061"/>
    <cellStyle name="Акцент5 3 2 2" xfId="3062"/>
    <cellStyle name="Акцент5 3_Cons 1Q" xfId="3063"/>
    <cellStyle name="Акцент5 4" xfId="3064"/>
    <cellStyle name="Акцент5 4 2" xfId="3065"/>
    <cellStyle name="Акцент5 5" xfId="3066"/>
    <cellStyle name="Акцент5 6" xfId="3067"/>
    <cellStyle name="Акцент5 7" xfId="3068"/>
    <cellStyle name="Акцент5 8" xfId="3069"/>
    <cellStyle name="Акцент6 2" xfId="3070"/>
    <cellStyle name="Акцент6 2 2" xfId="3071"/>
    <cellStyle name="Акцент6 2 2 2" xfId="3072"/>
    <cellStyle name="Акцент6 2 3" xfId="3073"/>
    <cellStyle name="Акцент6 2 3 2" xfId="3074"/>
    <cellStyle name="Акцент6 2 4" xfId="3075"/>
    <cellStyle name="Акцент6 2 5" xfId="3076"/>
    <cellStyle name="Акцент6 2 6" xfId="3077"/>
    <cellStyle name="Акцент6 2 7" xfId="3078"/>
    <cellStyle name="Акцент6 2 8" xfId="3079"/>
    <cellStyle name="Акцент6 2 9" xfId="3080"/>
    <cellStyle name="Акцент6 3" xfId="3081"/>
    <cellStyle name="Акцент6 3 2" xfId="3082"/>
    <cellStyle name="Акцент6 3 2 2" xfId="3083"/>
    <cellStyle name="Акцент6 3_Cons 1Q" xfId="3084"/>
    <cellStyle name="Акцент6 4" xfId="3085"/>
    <cellStyle name="Акцент6 4 2" xfId="3086"/>
    <cellStyle name="Акцент6 5" xfId="3087"/>
    <cellStyle name="Акцент6 6" xfId="3088"/>
    <cellStyle name="Акцент6 7" xfId="3089"/>
    <cellStyle name="Акцент6 8" xfId="3090"/>
    <cellStyle name="Ввод  2" xfId="3091"/>
    <cellStyle name="Ввод  2 2" xfId="3092"/>
    <cellStyle name="Ввод  2 2 2" xfId="3093"/>
    <cellStyle name="Ввод  2 2_Intercompany" xfId="3094"/>
    <cellStyle name="Ввод  2 3" xfId="3095"/>
    <cellStyle name="Ввод  2 3 2" xfId="3096"/>
    <cellStyle name="Ввод  2 4" xfId="3097"/>
    <cellStyle name="Ввод  2 5" xfId="3098"/>
    <cellStyle name="Ввод  2 6" xfId="3099"/>
    <cellStyle name="Ввод  2 7" xfId="3100"/>
    <cellStyle name="Ввод  2 8" xfId="3101"/>
    <cellStyle name="Ввод  2 9" xfId="3102"/>
    <cellStyle name="Ввод  2_IC_9m_2012" xfId="3103"/>
    <cellStyle name="Ввод  3" xfId="3104"/>
    <cellStyle name="Ввод  3 2" xfId="3105"/>
    <cellStyle name="Ввод  3 2 2" xfId="3106"/>
    <cellStyle name="Ввод  3_Cons 1Q" xfId="3107"/>
    <cellStyle name="Ввод  4" xfId="3108"/>
    <cellStyle name="Ввод  4 2" xfId="3109"/>
    <cellStyle name="Ввод  5" xfId="3110"/>
    <cellStyle name="Ввод  6" xfId="3111"/>
    <cellStyle name="Ввод  7" xfId="3112"/>
    <cellStyle name="Ввод  8" xfId="3113"/>
    <cellStyle name="Вывод 2" xfId="3114"/>
    <cellStyle name="Вывод 2 2" xfId="3115"/>
    <cellStyle name="Вывод 2 2 2" xfId="3116"/>
    <cellStyle name="Вывод 2 2_Intercompany" xfId="3117"/>
    <cellStyle name="Вывод 2 3" xfId="3118"/>
    <cellStyle name="Вывод 2 3 2" xfId="3119"/>
    <cellStyle name="Вывод 2 4" xfId="3120"/>
    <cellStyle name="Вывод 2 5" xfId="3121"/>
    <cellStyle name="Вывод 2 6" xfId="3122"/>
    <cellStyle name="Вывод 2 7" xfId="3123"/>
    <cellStyle name="Вывод 2 8" xfId="3124"/>
    <cellStyle name="Вывод 2 9" xfId="3125"/>
    <cellStyle name="Вывод 2_IC_9m_2012" xfId="3126"/>
    <cellStyle name="Вывод 3" xfId="3127"/>
    <cellStyle name="Вывод 3 2" xfId="3128"/>
    <cellStyle name="Вывод 3 2 2" xfId="3129"/>
    <cellStyle name="Вывод 3_Cons 1Q" xfId="3130"/>
    <cellStyle name="Вывод 4" xfId="3131"/>
    <cellStyle name="Вывод 4 2" xfId="3132"/>
    <cellStyle name="Вывод 5" xfId="3133"/>
    <cellStyle name="Вывод 6" xfId="3134"/>
    <cellStyle name="Вывод 7" xfId="3135"/>
    <cellStyle name="Вывод 8" xfId="3136"/>
    <cellStyle name="Вычисление 2" xfId="3137"/>
    <cellStyle name="Вычисление 2 2" xfId="3138"/>
    <cellStyle name="Вычисление 2 2 2" xfId="3139"/>
    <cellStyle name="Вычисление 2 2_Intercompany" xfId="3140"/>
    <cellStyle name="Вычисление 2 3" xfId="3141"/>
    <cellStyle name="Вычисление 2 3 2" xfId="3142"/>
    <cellStyle name="Вычисление 2 4" xfId="3143"/>
    <cellStyle name="Вычисление 2 5" xfId="3144"/>
    <cellStyle name="Вычисление 2 6" xfId="3145"/>
    <cellStyle name="Вычисление 2 7" xfId="3146"/>
    <cellStyle name="Вычисление 2 8" xfId="3147"/>
    <cellStyle name="Вычисление 2 9" xfId="3148"/>
    <cellStyle name="Вычисление 2_IC_9m_2012" xfId="3149"/>
    <cellStyle name="Вычисление 3" xfId="3150"/>
    <cellStyle name="Вычисление 3 2" xfId="3151"/>
    <cellStyle name="Вычисление 3 2 2" xfId="3152"/>
    <cellStyle name="Вычисление 3_Cons 1Q" xfId="3153"/>
    <cellStyle name="Вычисление 4" xfId="3154"/>
    <cellStyle name="Вычисление 4 2" xfId="3155"/>
    <cellStyle name="Вычисление 5" xfId="3156"/>
    <cellStyle name="Вычисление 6" xfId="3157"/>
    <cellStyle name="Вычисление 7" xfId="3158"/>
    <cellStyle name="Вычисление 8" xfId="3159"/>
    <cellStyle name="Гиперссылка 2" xfId="3160"/>
    <cellStyle name="Гиперссылка 2 10" xfId="3161"/>
    <cellStyle name="Гиперссылка 2 2" xfId="3162"/>
    <cellStyle name="Гиперссылка 2 3" xfId="3163"/>
    <cellStyle name="Гиперссылка 2 4" xfId="3164"/>
    <cellStyle name="Гиперссылка 2 5" xfId="3165"/>
    <cellStyle name="Гиперссылка 2 6" xfId="3166"/>
    <cellStyle name="Гиперссылка 2 7" xfId="3167"/>
    <cellStyle name="Гиперссылка 2 8" xfId="3168"/>
    <cellStyle name="Гиперссылка 2 9" xfId="3169"/>
    <cellStyle name="Гиперссылка 2_Comstar RepPack 310310" xfId="3170"/>
    <cellStyle name="Гиперссылка 3" xfId="3171"/>
    <cellStyle name="Гиперссылка 3 2" xfId="3172"/>
    <cellStyle name="Гиперссылка 3 3" xfId="3173"/>
    <cellStyle name="Гиперссылка 4" xfId="8610"/>
    <cellStyle name="Группа статей" xfId="3174"/>
    <cellStyle name="Данные" xfId="3175"/>
    <cellStyle name="Данные 2" xfId="3176"/>
    <cellStyle name="Денежный 2" xfId="3177"/>
    <cellStyle name="Денежный 2 2" xfId="3178"/>
    <cellStyle name="Денежный 2 2 2" xfId="4519"/>
    <cellStyle name="Денежный 2 2 2 2" xfId="5991"/>
    <cellStyle name="Денежный 2 2 3" xfId="5295"/>
    <cellStyle name="Денежный 2 3" xfId="3179"/>
    <cellStyle name="Денежный 2 3 2" xfId="4520"/>
    <cellStyle name="Денежный 2 3 2 2" xfId="5992"/>
    <cellStyle name="Денежный 2 3 3" xfId="5296"/>
    <cellStyle name="Денежный 2 4" xfId="3180"/>
    <cellStyle name="Денежный 2 4 2" xfId="4521"/>
    <cellStyle name="Денежный 2 4 2 2" xfId="5993"/>
    <cellStyle name="Денежный 2 4 3" xfId="5297"/>
    <cellStyle name="Денежный 2 5" xfId="4518"/>
    <cellStyle name="Денежный 2 5 2" xfId="5990"/>
    <cellStyle name="Денежный 2 6" xfId="5294"/>
    <cellStyle name="Денежный 3" xfId="3181"/>
    <cellStyle name="Денежный 3 2" xfId="4522"/>
    <cellStyle name="Денежный 3 2 2" xfId="5994"/>
    <cellStyle name="Денежный 3 3" xfId="5298"/>
    <cellStyle name="ефиду" xfId="3182"/>
    <cellStyle name="Заголовок 1 2" xfId="3183"/>
    <cellStyle name="Заголовок 1 2 2" xfId="3184"/>
    <cellStyle name="Заголовок 1 2 2 2" xfId="3185"/>
    <cellStyle name="Заголовок 1 2 3" xfId="3186"/>
    <cellStyle name="Заголовок 1 2 3 2" xfId="3187"/>
    <cellStyle name="Заголовок 1 2 4" xfId="3188"/>
    <cellStyle name="Заголовок 1 2 5" xfId="3189"/>
    <cellStyle name="Заголовок 1 2 6" xfId="3190"/>
    <cellStyle name="Заголовок 1 2 7" xfId="3191"/>
    <cellStyle name="Заголовок 1 2 8" xfId="3192"/>
    <cellStyle name="Заголовок 1 2 9" xfId="3193"/>
    <cellStyle name="Заголовок 1 3" xfId="3194"/>
    <cellStyle name="Заголовок 1 3 2" xfId="3195"/>
    <cellStyle name="Заголовок 1 3 2 2" xfId="3196"/>
    <cellStyle name="Заголовок 1 3_Cons 1Q" xfId="3197"/>
    <cellStyle name="Заголовок 1 4" xfId="3198"/>
    <cellStyle name="Заголовок 1 4 2" xfId="3199"/>
    <cellStyle name="Заголовок 1 5" xfId="3200"/>
    <cellStyle name="Заголовок 1 6" xfId="3201"/>
    <cellStyle name="Заголовок 1 7" xfId="3202"/>
    <cellStyle name="Заголовок 1 8" xfId="3203"/>
    <cellStyle name="Заголовок 2 2" xfId="3204"/>
    <cellStyle name="Заголовок 2 2 2" xfId="3205"/>
    <cellStyle name="Заголовок 2 2 2 2" xfId="3206"/>
    <cellStyle name="Заголовок 2 2 3" xfId="3207"/>
    <cellStyle name="Заголовок 2 2 3 2" xfId="3208"/>
    <cellStyle name="Заголовок 2 2 4" xfId="3209"/>
    <cellStyle name="Заголовок 2 2 5" xfId="3210"/>
    <cellStyle name="Заголовок 2 2 6" xfId="3211"/>
    <cellStyle name="Заголовок 2 2 7" xfId="3212"/>
    <cellStyle name="Заголовок 2 2 8" xfId="3213"/>
    <cellStyle name="Заголовок 2 2 9" xfId="3214"/>
    <cellStyle name="Заголовок 2 3" xfId="3215"/>
    <cellStyle name="Заголовок 2 3 2" xfId="3216"/>
    <cellStyle name="Заголовок 2 3 2 2" xfId="3217"/>
    <cellStyle name="Заголовок 2 3_Cons 1Q" xfId="3218"/>
    <cellStyle name="Заголовок 2 4" xfId="3219"/>
    <cellStyle name="Заголовок 2 4 2" xfId="3220"/>
    <cellStyle name="Заголовок 2 5" xfId="3221"/>
    <cellStyle name="Заголовок 2 6" xfId="3222"/>
    <cellStyle name="Заголовок 2 7" xfId="3223"/>
    <cellStyle name="Заголовок 2 8" xfId="3224"/>
    <cellStyle name="Заголовок 3 2" xfId="3225"/>
    <cellStyle name="Заголовок 3 2 2" xfId="3226"/>
    <cellStyle name="Заголовок 3 2 2 2" xfId="3227"/>
    <cellStyle name="Заголовок 3 2 3" xfId="3228"/>
    <cellStyle name="Заголовок 3 2 3 2" xfId="3229"/>
    <cellStyle name="Заголовок 3 2 4" xfId="3230"/>
    <cellStyle name="Заголовок 3 2 5" xfId="3231"/>
    <cellStyle name="Заголовок 3 2 6" xfId="3232"/>
    <cellStyle name="Заголовок 3 2 7" xfId="3233"/>
    <cellStyle name="Заголовок 3 2 8" xfId="3234"/>
    <cellStyle name="Заголовок 3 2 9" xfId="3235"/>
    <cellStyle name="Заголовок 3 3" xfId="3236"/>
    <cellStyle name="Заголовок 3 3 2" xfId="3237"/>
    <cellStyle name="Заголовок 3 3 2 2" xfId="3238"/>
    <cellStyle name="Заголовок 3 3_Cons 1Q" xfId="3239"/>
    <cellStyle name="Заголовок 3 4" xfId="3240"/>
    <cellStyle name="Заголовок 3 4 2" xfId="3241"/>
    <cellStyle name="Заголовок 3 5" xfId="3242"/>
    <cellStyle name="Заголовок 3 6" xfId="3243"/>
    <cellStyle name="Заголовок 3 7" xfId="3244"/>
    <cellStyle name="Заголовок 3 8" xfId="3245"/>
    <cellStyle name="Заголовок 4 2" xfId="3246"/>
    <cellStyle name="Заголовок 4 2 2" xfId="3247"/>
    <cellStyle name="Заголовок 4 2 2 2" xfId="3248"/>
    <cellStyle name="Заголовок 4 2 3" xfId="3249"/>
    <cellStyle name="Заголовок 4 2 3 2" xfId="3250"/>
    <cellStyle name="Заголовок 4 2 4" xfId="3251"/>
    <cellStyle name="Заголовок 4 2 5" xfId="3252"/>
    <cellStyle name="Заголовок 4 2 6" xfId="3253"/>
    <cellStyle name="Заголовок 4 2 7" xfId="3254"/>
    <cellStyle name="Заголовок 4 2 8" xfId="3255"/>
    <cellStyle name="Заголовок 4 2 9" xfId="3256"/>
    <cellStyle name="Заголовок 4 3" xfId="3257"/>
    <cellStyle name="Заголовок 4 3 2" xfId="3258"/>
    <cellStyle name="Заголовок 4 3 2 2" xfId="3259"/>
    <cellStyle name="Заголовок 4 3_Cons 1Q" xfId="3260"/>
    <cellStyle name="Заголовок 4 4" xfId="3261"/>
    <cellStyle name="Заголовок 4 4 2" xfId="3262"/>
    <cellStyle name="Заголовок 4 5" xfId="3263"/>
    <cellStyle name="Заголовок 4 6" xfId="3264"/>
    <cellStyle name="Заголовок 4 7" xfId="3265"/>
    <cellStyle name="Заголовок 4 8" xfId="3266"/>
    <cellStyle name="Заголовок формы" xfId="3267"/>
    <cellStyle name="зфпуруфвштп" xfId="3268"/>
    <cellStyle name="Имя колонки" xfId="3270"/>
    <cellStyle name="Итог 2" xfId="3271"/>
    <cellStyle name="Итог 2 2" xfId="3272"/>
    <cellStyle name="Итог 2 2 2" xfId="3273"/>
    <cellStyle name="Итог 2 3" xfId="3274"/>
    <cellStyle name="Итог 2 3 2" xfId="3275"/>
    <cellStyle name="Итог 2 4" xfId="3276"/>
    <cellStyle name="Итог 2 5" xfId="3277"/>
    <cellStyle name="Итог 2 6" xfId="3278"/>
    <cellStyle name="Итог 2 7" xfId="3279"/>
    <cellStyle name="Итог 2 8" xfId="3280"/>
    <cellStyle name="Итог 2 9" xfId="3281"/>
    <cellStyle name="Итог 2_Intercompany" xfId="3282"/>
    <cellStyle name="Итог 3" xfId="3283"/>
    <cellStyle name="Итог 3 2" xfId="3284"/>
    <cellStyle name="Итог 3 2 2" xfId="3285"/>
    <cellStyle name="Итог 3_Cons 1Q" xfId="3286"/>
    <cellStyle name="Итог 4" xfId="3287"/>
    <cellStyle name="Итог 4 2" xfId="3288"/>
    <cellStyle name="Итог 5" xfId="3289"/>
    <cellStyle name="Итог 6" xfId="3290"/>
    <cellStyle name="Итог 7" xfId="3291"/>
    <cellStyle name="Итог 8" xfId="3292"/>
    <cellStyle name="Итоги" xfId="3293"/>
    <cellStyle name="йешеду" xfId="3269"/>
    <cellStyle name="Контрольная ячейка 2" xfId="3294"/>
    <cellStyle name="Контрольная ячейка 2 2" xfId="3295"/>
    <cellStyle name="Контрольная ячейка 2 2 2" xfId="3296"/>
    <cellStyle name="Контрольная ячейка 2 3" xfId="3297"/>
    <cellStyle name="Контрольная ячейка 2 3 2" xfId="3298"/>
    <cellStyle name="Контрольная ячейка 2 4" xfId="3299"/>
    <cellStyle name="Контрольная ячейка 2 5" xfId="3300"/>
    <cellStyle name="Контрольная ячейка 2 6" xfId="3301"/>
    <cellStyle name="Контрольная ячейка 2 7" xfId="3302"/>
    <cellStyle name="Контрольная ячейка 2 8" xfId="3303"/>
    <cellStyle name="Контрольная ячейка 2 9" xfId="3304"/>
    <cellStyle name="Контрольная ячейка 3" xfId="3305"/>
    <cellStyle name="Контрольная ячейка 3 2" xfId="3306"/>
    <cellStyle name="Контрольная ячейка 3 2 2" xfId="3307"/>
    <cellStyle name="Контрольная ячейка 3_Cons 1Q" xfId="3308"/>
    <cellStyle name="Контрольная ячейка 4" xfId="3309"/>
    <cellStyle name="Контрольная ячейка 4 2" xfId="3310"/>
    <cellStyle name="Контрольная ячейка 5" xfId="3311"/>
    <cellStyle name="Контрольная ячейка 6" xfId="3312"/>
    <cellStyle name="Контрольная ячейка 7" xfId="3313"/>
    <cellStyle name="Контрольная ячейка 8" xfId="3314"/>
    <cellStyle name="Название 2" xfId="3315"/>
    <cellStyle name="Название 2 2" xfId="3316"/>
    <cellStyle name="Название 2 2 2" xfId="3317"/>
    <cellStyle name="Название 2 3" xfId="3318"/>
    <cellStyle name="Название 2 3 2" xfId="3319"/>
    <cellStyle name="Название 2 4" xfId="3320"/>
    <cellStyle name="Название 2 5" xfId="3321"/>
    <cellStyle name="Название 2 6" xfId="3322"/>
    <cellStyle name="Название 2 7" xfId="3323"/>
    <cellStyle name="Название 2 8" xfId="3324"/>
    <cellStyle name="Название 2 9" xfId="3325"/>
    <cellStyle name="Название 3" xfId="3326"/>
    <cellStyle name="Название 3 2" xfId="3327"/>
    <cellStyle name="Название 3 2 2" xfId="3328"/>
    <cellStyle name="Название 3_Cons 1Q" xfId="3329"/>
    <cellStyle name="Название 4" xfId="3330"/>
    <cellStyle name="Название 4 2" xfId="3331"/>
    <cellStyle name="Название 5" xfId="3332"/>
    <cellStyle name="Название 6" xfId="3333"/>
    <cellStyle name="Название 7" xfId="3334"/>
    <cellStyle name="Название 8" xfId="3335"/>
    <cellStyle name="Нейтральный 2" xfId="3336"/>
    <cellStyle name="Нейтральный 2 2" xfId="3337"/>
    <cellStyle name="Нейтральный 2 2 2" xfId="3338"/>
    <cellStyle name="Нейтральный 2 3" xfId="3339"/>
    <cellStyle name="Нейтральный 2 3 2" xfId="3340"/>
    <cellStyle name="Нейтральный 2 4" xfId="3341"/>
    <cellStyle name="Нейтральный 2 5" xfId="3342"/>
    <cellStyle name="Нейтральный 2 6" xfId="3343"/>
    <cellStyle name="Нейтральный 2 7" xfId="3344"/>
    <cellStyle name="Нейтральный 2 8" xfId="3345"/>
    <cellStyle name="Нейтральный 2 9" xfId="3346"/>
    <cellStyle name="Нейтральный 3" xfId="3347"/>
    <cellStyle name="Нейтральный 3 2" xfId="3348"/>
    <cellStyle name="Нейтральный 3 2 2" xfId="3349"/>
    <cellStyle name="Нейтральный 3_Cons 1Q" xfId="3350"/>
    <cellStyle name="Нейтральный 4" xfId="3351"/>
    <cellStyle name="Нейтральный 4 2" xfId="3352"/>
    <cellStyle name="Нейтральный 5" xfId="3353"/>
    <cellStyle name="Нейтральный 6" xfId="3354"/>
    <cellStyle name="Нейтральный 7" xfId="3355"/>
    <cellStyle name="Нейтральный 8" xfId="3356"/>
    <cellStyle name="Обычный" xfId="0" builtinId="0"/>
    <cellStyle name="Обычный 10" xfId="3357"/>
    <cellStyle name="Обычный 10 2" xfId="3358"/>
    <cellStyle name="Обычный 10 2 2" xfId="3359"/>
    <cellStyle name="Обычный 10 2 3" xfId="3360"/>
    <cellStyle name="Обычный 10 2 3 2" xfId="3361"/>
    <cellStyle name="Обычный 10 2 3 2 2" xfId="4524"/>
    <cellStyle name="Обычный 10 2 3 2 2 2" xfId="5996"/>
    <cellStyle name="Обычный 10 2 3 2 2 2 2" xfId="8155"/>
    <cellStyle name="Обычный 10 2 3 2 2 3" xfId="7228"/>
    <cellStyle name="Обычный 10 2 3 2 3" xfId="5300"/>
    <cellStyle name="Обычный 10 2 3 2 3 2" xfId="7639"/>
    <cellStyle name="Обычный 10 2 3 2 4" xfId="6693"/>
    <cellStyle name="Обычный 10 2 3 3" xfId="3362"/>
    <cellStyle name="Обычный 10 2 3 3 2" xfId="4525"/>
    <cellStyle name="Обычный 10 2 3 3 2 2" xfId="5997"/>
    <cellStyle name="Обычный 10 2 3 3 2 2 2" xfId="8156"/>
    <cellStyle name="Обычный 10 2 3 3 2 3" xfId="7229"/>
    <cellStyle name="Обычный 10 2 3 3 3" xfId="5301"/>
    <cellStyle name="Обычный 10 2 3 3 3 2" xfId="7640"/>
    <cellStyle name="Обычный 10 2 3 3 4" xfId="6694"/>
    <cellStyle name="Обычный 10 2 3 4" xfId="4523"/>
    <cellStyle name="Обычный 10 2 3 4 2" xfId="5995"/>
    <cellStyle name="Обычный 10 2 3 4 2 2" xfId="8154"/>
    <cellStyle name="Обычный 10 2 3 4 3" xfId="7227"/>
    <cellStyle name="Обычный 10 2 3 5" xfId="5299"/>
    <cellStyle name="Обычный 10 2 3 5 2" xfId="7638"/>
    <cellStyle name="Обычный 10 2 3 6" xfId="6692"/>
    <cellStyle name="Обычный 10 2 4" xfId="3363"/>
    <cellStyle name="Обычный 10 2 4 2" xfId="4526"/>
    <cellStyle name="Обычный 10 2 4 2 2" xfId="5998"/>
    <cellStyle name="Обычный 10 2 4 2 2 2" xfId="8157"/>
    <cellStyle name="Обычный 10 2 4 2 3" xfId="7230"/>
    <cellStyle name="Обычный 10 2 4 3" xfId="5302"/>
    <cellStyle name="Обычный 10 2 4 3 2" xfId="7641"/>
    <cellStyle name="Обычный 10 2 4 4" xfId="6695"/>
    <cellStyle name="Обычный 10 2_Intercompany" xfId="3364"/>
    <cellStyle name="Обычный 10 3" xfId="3365"/>
    <cellStyle name="Обычный 10 3 2" xfId="4527"/>
    <cellStyle name="Обычный 10 3 2 2" xfId="5999"/>
    <cellStyle name="Обычный 10 3 2 2 2" xfId="8158"/>
    <cellStyle name="Обычный 10 3 2 3" xfId="7231"/>
    <cellStyle name="Обычный 10 3 3" xfId="5303"/>
    <cellStyle name="Обычный 10 3 3 2" xfId="7642"/>
    <cellStyle name="Обычный 10 3 4" xfId="6696"/>
    <cellStyle name="Обычный 10 5 2" xfId="8595"/>
    <cellStyle name="Обычный 10 5 2 7" xfId="8609"/>
    <cellStyle name="Обычный 10 6 2" xfId="8601"/>
    <cellStyle name="Обычный 10 6 2 7" xfId="8608"/>
    <cellStyle name="Обычный 10_IC_9m_2012" xfId="3366"/>
    <cellStyle name="Обычный 11" xfId="3367"/>
    <cellStyle name="Обычный 11 2" xfId="3368"/>
    <cellStyle name="Обычный 11 2 2" xfId="4528"/>
    <cellStyle name="Обычный 11 2 2 2" xfId="6000"/>
    <cellStyle name="Обычный 11 2 2 2 2" xfId="8159"/>
    <cellStyle name="Обычный 11 2 2 3" xfId="7232"/>
    <cellStyle name="Обычный 11 2 3" xfId="5304"/>
    <cellStyle name="Обычный 11 2 3 2" xfId="7643"/>
    <cellStyle name="Обычный 11 2 4" xfId="6697"/>
    <cellStyle name="Обычный 11_Intercompany" xfId="22"/>
    <cellStyle name="Обычный 12" xfId="3369"/>
    <cellStyle name="Обычный 12 2" xfId="3370"/>
    <cellStyle name="Обычный 12 2 2" xfId="3371"/>
    <cellStyle name="Обычный 12 2 2 2" xfId="4529"/>
    <cellStyle name="Обычный 12 2 2 2 2" xfId="6001"/>
    <cellStyle name="Обычный 12 2 2 2 2 2" xfId="8160"/>
    <cellStyle name="Обычный 12 2 2 2 3" xfId="7233"/>
    <cellStyle name="Обычный 12 2 2 3" xfId="5305"/>
    <cellStyle name="Обычный 12 2 2 3 2" xfId="7644"/>
    <cellStyle name="Обычный 12 2 2 4" xfId="6698"/>
    <cellStyle name="Обычный 12 3" xfId="3372"/>
    <cellStyle name="Обычный 12 3 2" xfId="4530"/>
    <cellStyle name="Обычный 12 3 2 2" xfId="6002"/>
    <cellStyle name="Обычный 12 3 2 2 2" xfId="8161"/>
    <cellStyle name="Обычный 12 3 2 3" xfId="7234"/>
    <cellStyle name="Обычный 12 3 3" xfId="5306"/>
    <cellStyle name="Обычный 12 3 3 2" xfId="7645"/>
    <cellStyle name="Обычный 12 3 4" xfId="6699"/>
    <cellStyle name="Обычный 12_Intercompany" xfId="3373"/>
    <cellStyle name="Обычный 13" xfId="3374"/>
    <cellStyle name="Обычный 13 2" xfId="3375"/>
    <cellStyle name="Обычный 13 2 2" xfId="3376"/>
    <cellStyle name="Обычный 13 2 2 2" xfId="4531"/>
    <cellStyle name="Обычный 13 2 2 2 2" xfId="6003"/>
    <cellStyle name="Обычный 13 2 2 2 2 2" xfId="8162"/>
    <cellStyle name="Обычный 13 2 2 2 3" xfId="7235"/>
    <cellStyle name="Обычный 13 2 2 3" xfId="5307"/>
    <cellStyle name="Обычный 13 2 2 3 2" xfId="7646"/>
    <cellStyle name="Обычный 13 2 2 4" xfId="6700"/>
    <cellStyle name="Обычный 13 2_Intercompany" xfId="3377"/>
    <cellStyle name="Обычный 13 3" xfId="3378"/>
    <cellStyle name="Обычный 13 3 2" xfId="3379"/>
    <cellStyle name="Обычный 13 3 2 2" xfId="4532"/>
    <cellStyle name="Обычный 13 3 2 2 2" xfId="6004"/>
    <cellStyle name="Обычный 13 3 2 2 2 2" xfId="8163"/>
    <cellStyle name="Обычный 13 3 2 2 3" xfId="7236"/>
    <cellStyle name="Обычный 13 3 2 3" xfId="5308"/>
    <cellStyle name="Обычный 13 3 2 3 2" xfId="7647"/>
    <cellStyle name="Обычный 13 3 2 4" xfId="6701"/>
    <cellStyle name="Обычный 13_Cons 1Q" xfId="3380"/>
    <cellStyle name="Обычный 14" xfId="3381"/>
    <cellStyle name="Обычный 14 2" xfId="3382"/>
    <cellStyle name="Обычный 14 2 2" xfId="3383"/>
    <cellStyle name="Обычный 14 2 2 2" xfId="4533"/>
    <cellStyle name="Обычный 14 2 2 2 2" xfId="6005"/>
    <cellStyle name="Обычный 14 2 2 2 2 2" xfId="8164"/>
    <cellStyle name="Обычный 14 2 2 2 3" xfId="7237"/>
    <cellStyle name="Обычный 14 2 2 3" xfId="5309"/>
    <cellStyle name="Обычный 14 2 2 3 2" xfId="7648"/>
    <cellStyle name="Обычный 14 2 2 4" xfId="6702"/>
    <cellStyle name="Обычный 14 3" xfId="3384"/>
    <cellStyle name="Обычный 14 3 2" xfId="3385"/>
    <cellStyle name="Обычный 14 3 2 2" xfId="4534"/>
    <cellStyle name="Обычный 14 3 2 2 2" xfId="6006"/>
    <cellStyle name="Обычный 14 3 2 2 2 2" xfId="8165"/>
    <cellStyle name="Обычный 14 3 2 2 3" xfId="7238"/>
    <cellStyle name="Обычный 14 3 2 3" xfId="5310"/>
    <cellStyle name="Обычный 14 3 2 3 2" xfId="7649"/>
    <cellStyle name="Обычный 14 3 2 4" xfId="6703"/>
    <cellStyle name="Обычный 14_Intercompany" xfId="3386"/>
    <cellStyle name="Обычный 15" xfId="3387"/>
    <cellStyle name="Обычный 15 2" xfId="3388"/>
    <cellStyle name="Обычный 15 2 2" xfId="3389"/>
    <cellStyle name="Обычный 15 2 2 2" xfId="4536"/>
    <cellStyle name="Обычный 15 2 2 2 2" xfId="6008"/>
    <cellStyle name="Обычный 15 2 2 2 2 2" xfId="8167"/>
    <cellStyle name="Обычный 15 2 2 2 3" xfId="7240"/>
    <cellStyle name="Обычный 15 2 2 3" xfId="5312"/>
    <cellStyle name="Обычный 15 2 2 3 2" xfId="7651"/>
    <cellStyle name="Обычный 15 2 2 4" xfId="6705"/>
    <cellStyle name="Обычный 15 2 3" xfId="4535"/>
    <cellStyle name="Обычный 15 2 3 2" xfId="6007"/>
    <cellStyle name="Обычный 15 2 3 2 2" xfId="8166"/>
    <cellStyle name="Обычный 15 2 3 3" xfId="7239"/>
    <cellStyle name="Обычный 15 2 4" xfId="5311"/>
    <cellStyle name="Обычный 15 2 4 2" xfId="7650"/>
    <cellStyle name="Обычный 15 2 5" xfId="6704"/>
    <cellStyle name="Обычный 15_Intercompany" xfId="3390"/>
    <cellStyle name="Обычный 16" xfId="3391"/>
    <cellStyle name="Обычный 16 2" xfId="3392"/>
    <cellStyle name="Обычный 16 2 2" xfId="3393"/>
    <cellStyle name="Обычный 16 2 2 2" xfId="4537"/>
    <cellStyle name="Обычный 16 2 2 2 2" xfId="6009"/>
    <cellStyle name="Обычный 16 2 2 2 2 2" xfId="8168"/>
    <cellStyle name="Обычный 16 2 2 2 3" xfId="7241"/>
    <cellStyle name="Обычный 16 2 2 3" xfId="5313"/>
    <cellStyle name="Обычный 16 2 2 3 2" xfId="7652"/>
    <cellStyle name="Обычный 16 2 2 4" xfId="6706"/>
    <cellStyle name="Обычный 16 3" xfId="3394"/>
    <cellStyle name="Обычный 16 3 2" xfId="3395"/>
    <cellStyle name="Обычный 16 3 2 2" xfId="3396"/>
    <cellStyle name="Обычный 16 3 2 2 2" xfId="4538"/>
    <cellStyle name="Обычный 16 3 2 2 2 2" xfId="6010"/>
    <cellStyle name="Обычный 16 3 2 2 2 2 2" xfId="8169"/>
    <cellStyle name="Обычный 16 3 2 2 2 3" xfId="7242"/>
    <cellStyle name="Обычный 16 3 2 2 3" xfId="5314"/>
    <cellStyle name="Обычный 16 3 2 2 3 2" xfId="7653"/>
    <cellStyle name="Обычный 16 3 2 2 4" xfId="6707"/>
    <cellStyle name="Обычный 16 3 3" xfId="3397"/>
    <cellStyle name="Обычный 16 3 3 2" xfId="3398"/>
    <cellStyle name="Обычный 16 3 3 2 2" xfId="3399"/>
    <cellStyle name="Обычный 16 3 3 2 2 2" xfId="3400"/>
    <cellStyle name="Обычный 16 3 3 2 2 2 2" xfId="4542"/>
    <cellStyle name="Обычный 16 3 3 2 2 2 2 2" xfId="6014"/>
    <cellStyle name="Обычный 16 3 3 2 2 2 2 2 2" xfId="8173"/>
    <cellStyle name="Обычный 16 3 3 2 2 2 2 3" xfId="7246"/>
    <cellStyle name="Обычный 16 3 3 2 2 2 3" xfId="5318"/>
    <cellStyle name="Обычный 16 3 3 2 2 2 3 2" xfId="7657"/>
    <cellStyle name="Обычный 16 3 3 2 2 2 4" xfId="6711"/>
    <cellStyle name="Обычный 16 3 3 2 2 3" xfId="4541"/>
    <cellStyle name="Обычный 16 3 3 2 2 3 2" xfId="6013"/>
    <cellStyle name="Обычный 16 3 3 2 2 3 2 2" xfId="8172"/>
    <cellStyle name="Обычный 16 3 3 2 2 3 3" xfId="7245"/>
    <cellStyle name="Обычный 16 3 3 2 2 4" xfId="5317"/>
    <cellStyle name="Обычный 16 3 3 2 2 4 2" xfId="7656"/>
    <cellStyle name="Обычный 16 3 3 2 2 5" xfId="6710"/>
    <cellStyle name="Обычный 16 3 3 2 3" xfId="4540"/>
    <cellStyle name="Обычный 16 3 3 2 3 2" xfId="6012"/>
    <cellStyle name="Обычный 16 3 3 2 3 2 2" xfId="8171"/>
    <cellStyle name="Обычный 16 3 3 2 3 3" xfId="7244"/>
    <cellStyle name="Обычный 16 3 3 2 4" xfId="5316"/>
    <cellStyle name="Обычный 16 3 3 2 4 2" xfId="7655"/>
    <cellStyle name="Обычный 16 3 3 2 5" xfId="6709"/>
    <cellStyle name="Обычный 16 3 3 3" xfId="4539"/>
    <cellStyle name="Обычный 16 3 3 3 2" xfId="6011"/>
    <cellStyle name="Обычный 16 3 3 3 2 2" xfId="8170"/>
    <cellStyle name="Обычный 16 3 3 3 3" xfId="7243"/>
    <cellStyle name="Обычный 16 3 3 4" xfId="5315"/>
    <cellStyle name="Обычный 16 3 3 4 2" xfId="7654"/>
    <cellStyle name="Обычный 16 3 3 5" xfId="6708"/>
    <cellStyle name="Обычный 16 3 4" xfId="3401"/>
    <cellStyle name="Обычный 16 3 4 2" xfId="4543"/>
    <cellStyle name="Обычный 16 3 4 2 2" xfId="6015"/>
    <cellStyle name="Обычный 16 3 4 2 2 2" xfId="8174"/>
    <cellStyle name="Обычный 16 3 4 2 3" xfId="7247"/>
    <cellStyle name="Обычный 16 3 4 3" xfId="5319"/>
    <cellStyle name="Обычный 16 3 4 3 2" xfId="7658"/>
    <cellStyle name="Обычный 16 3 4 4" xfId="6712"/>
    <cellStyle name="Обычный 16 4" xfId="3402"/>
    <cellStyle name="Обычный 16 4 2" xfId="4544"/>
    <cellStyle name="Обычный 16 4 2 2" xfId="6016"/>
    <cellStyle name="Обычный 16 4 2 2 2" xfId="8175"/>
    <cellStyle name="Обычный 16 4 2 3" xfId="7248"/>
    <cellStyle name="Обычный 16 4 3" xfId="5320"/>
    <cellStyle name="Обычный 16 4 3 2" xfId="7659"/>
    <cellStyle name="Обычный 16 4 4" xfId="6713"/>
    <cellStyle name="Обычный 17" xfId="3403"/>
    <cellStyle name="Обычный 17 2" xfId="3404"/>
    <cellStyle name="Обычный 17 2 2" xfId="4545"/>
    <cellStyle name="Обычный 17 2 2 2" xfId="6017"/>
    <cellStyle name="Обычный 17 2 2 2 2" xfId="8176"/>
    <cellStyle name="Обычный 17 2 2 3" xfId="7249"/>
    <cellStyle name="Обычный 17 2 3" xfId="5321"/>
    <cellStyle name="Обычный 17 2 3 2" xfId="7660"/>
    <cellStyle name="Обычный 17 2 4" xfId="6714"/>
    <cellStyle name="Обычный 17 3" xfId="3405"/>
    <cellStyle name="Обычный 17 3 2" xfId="4546"/>
    <cellStyle name="Обычный 17 3 2 2" xfId="6018"/>
    <cellStyle name="Обычный 17 3 2 2 2" xfId="8177"/>
    <cellStyle name="Обычный 17 3 2 3" xfId="7250"/>
    <cellStyle name="Обычный 17 3 3" xfId="5322"/>
    <cellStyle name="Обычный 17 3 3 2" xfId="7661"/>
    <cellStyle name="Обычный 17 3 4" xfId="6715"/>
    <cellStyle name="Обычный 18" xfId="3406"/>
    <cellStyle name="Обычный 18 2" xfId="3407"/>
    <cellStyle name="Обычный 18 2 2" xfId="4547"/>
    <cellStyle name="Обычный 18 2 2 2" xfId="6019"/>
    <cellStyle name="Обычный 18 2 2 2 2" xfId="8178"/>
    <cellStyle name="Обычный 18 2 2 3" xfId="7251"/>
    <cellStyle name="Обычный 18 2 3" xfId="5323"/>
    <cellStyle name="Обычный 18 2 3 2" xfId="7662"/>
    <cellStyle name="Обычный 18 2 4" xfId="6716"/>
    <cellStyle name="Обычный 18_Intercompany" xfId="3408"/>
    <cellStyle name="Обычный 19" xfId="3409"/>
    <cellStyle name="Обычный 19 2" xfId="3410"/>
    <cellStyle name="Обычный 19 2 2" xfId="3411"/>
    <cellStyle name="Обычный 19 2 2 2" xfId="4548"/>
    <cellStyle name="Обычный 19 2 2 2 2" xfId="6020"/>
    <cellStyle name="Обычный 19 2 2 2 2 2" xfId="8179"/>
    <cellStyle name="Обычный 19 2 2 2 3" xfId="7252"/>
    <cellStyle name="Обычный 19 2 2 3" xfId="5324"/>
    <cellStyle name="Обычный 19 2 2 3 2" xfId="7663"/>
    <cellStyle name="Обычный 19 2 2 4" xfId="6717"/>
    <cellStyle name="Обычный 19 3" xfId="3412"/>
    <cellStyle name="Обычный 19 4" xfId="3413"/>
    <cellStyle name="Обычный 19 4 2" xfId="3414"/>
    <cellStyle name="Обычный 19 4 3" xfId="3415"/>
    <cellStyle name="Обычный 19 4 3 2" xfId="3416"/>
    <cellStyle name="Обычный 19 4 3 2 2" xfId="4550"/>
    <cellStyle name="Обычный 19 4 3 2 2 2" xfId="6022"/>
    <cellStyle name="Обычный 19 4 3 2 2 2 2" xfId="8181"/>
    <cellStyle name="Обычный 19 4 3 2 2 3" xfId="7254"/>
    <cellStyle name="Обычный 19 4 3 2 3" xfId="5326"/>
    <cellStyle name="Обычный 19 4 3 2 3 2" xfId="7665"/>
    <cellStyle name="Обычный 19 4 3 2 4" xfId="6719"/>
    <cellStyle name="Обычный 19 4 3 3" xfId="4549"/>
    <cellStyle name="Обычный 19 4 3 3 2" xfId="6021"/>
    <cellStyle name="Обычный 19 4 3 3 2 2" xfId="8180"/>
    <cellStyle name="Обычный 19 4 3 3 3" xfId="7253"/>
    <cellStyle name="Обычный 19 4 3 4" xfId="5325"/>
    <cellStyle name="Обычный 19 4 3 4 2" xfId="7664"/>
    <cellStyle name="Обычный 19 4 3 5" xfId="6718"/>
    <cellStyle name="Обычный 19 5" xfId="3417"/>
    <cellStyle name="Обычный 19 6" xfId="3418"/>
    <cellStyle name="Обычный 19 6 2" xfId="4551"/>
    <cellStyle name="Обычный 19 6 2 2" xfId="6023"/>
    <cellStyle name="Обычный 19 6 2 2 2" xfId="8182"/>
    <cellStyle name="Обычный 19 6 2 3" xfId="7255"/>
    <cellStyle name="Обычный 19 6 3" xfId="5327"/>
    <cellStyle name="Обычный 19 6 3 2" xfId="7666"/>
    <cellStyle name="Обычный 19 6 4" xfId="6720"/>
    <cellStyle name="Обычный 2" xfId="3419"/>
    <cellStyle name="Обычный 2 10" xfId="3420"/>
    <cellStyle name="Обычный 2 10 2" xfId="4552"/>
    <cellStyle name="Обычный 2 10 2 2" xfId="6024"/>
    <cellStyle name="Обычный 2 10 2 2 2" xfId="8183"/>
    <cellStyle name="Обычный 2 10 2 3" xfId="7256"/>
    <cellStyle name="Обычный 2 10 3" xfId="5328"/>
    <cellStyle name="Обычный 2 10 3 2" xfId="7667"/>
    <cellStyle name="Обычный 2 10 4" xfId="6721"/>
    <cellStyle name="Обычный 2 11" xfId="3421"/>
    <cellStyle name="Обычный 2 11 2" xfId="4553"/>
    <cellStyle name="Обычный 2 11 2 2" xfId="6025"/>
    <cellStyle name="Обычный 2 11 2 2 2" xfId="8184"/>
    <cellStyle name="Обычный 2 11 2 3" xfId="7257"/>
    <cellStyle name="Обычный 2 11 2 7" xfId="8604"/>
    <cellStyle name="Обычный 2 11 3" xfId="5329"/>
    <cellStyle name="Обычный 2 11 3 2" xfId="7668"/>
    <cellStyle name="Обычный 2 11 4" xfId="6722"/>
    <cellStyle name="Обычный 2 11 4 2" xfId="8594"/>
    <cellStyle name="Обычный 2 11 4 2 7" xfId="8606"/>
    <cellStyle name="Обычный 2 11 5" xfId="8592"/>
    <cellStyle name="Обычный 2 11 6" xfId="8593"/>
    <cellStyle name="Обычный 2 11 6 7" xfId="8607"/>
    <cellStyle name="Обычный 2 11 6 9" xfId="8603"/>
    <cellStyle name="Обычный 2 12" xfId="3422"/>
    <cellStyle name="Обычный 2 13" xfId="3423"/>
    <cellStyle name="Обычный 2 13 2" xfId="4554"/>
    <cellStyle name="Обычный 2 13 2 2" xfId="6026"/>
    <cellStyle name="Обычный 2 13 2 2 2" xfId="8185"/>
    <cellStyle name="Обычный 2 13 2 3" xfId="7258"/>
    <cellStyle name="Обычный 2 13 3" xfId="5330"/>
    <cellStyle name="Обычный 2 13 3 2" xfId="7669"/>
    <cellStyle name="Обычный 2 13 4" xfId="6723"/>
    <cellStyle name="Обычный 2 2" xfId="3424"/>
    <cellStyle name="Обычный 2 2 10 2" xfId="8599"/>
    <cellStyle name="Обычный 2 2 2" xfId="3425"/>
    <cellStyle name="Обычный 2 2 2 2" xfId="3426"/>
    <cellStyle name="Обычный 2 2 2 2 2" xfId="3427"/>
    <cellStyle name="Обычный 2 2 2 3" xfId="3428"/>
    <cellStyle name="Обычный 2 2 2 4" xfId="8598"/>
    <cellStyle name="Обычный 2 2 2_Consolidation" xfId="3429"/>
    <cellStyle name="Обычный 2 2 3" xfId="3430"/>
    <cellStyle name="Обычный 2 2 3 2" xfId="3431"/>
    <cellStyle name="Обычный 2 2 3 3" xfId="3432"/>
    <cellStyle name="Обычный 2 2 3 3 2" xfId="4555"/>
    <cellStyle name="Обычный 2 2 3 3 2 2" xfId="6027"/>
    <cellStyle name="Обычный 2 2 3 3 2 2 2" xfId="8186"/>
    <cellStyle name="Обычный 2 2 3 3 2 3" xfId="7259"/>
    <cellStyle name="Обычный 2 2 3 3 3" xfId="5331"/>
    <cellStyle name="Обычный 2 2 3 3 3 2" xfId="7670"/>
    <cellStyle name="Обычный 2 2 3 3 4" xfId="6724"/>
    <cellStyle name="Обычный 2 2 3_IC_9m_2012" xfId="3433"/>
    <cellStyle name="Обычный 2 2 4" xfId="3434"/>
    <cellStyle name="Обычный 2 2 4 2" xfId="3435"/>
    <cellStyle name="Обычный 2 2 4_Intercompany" xfId="3436"/>
    <cellStyle name="Обычный 2 2 5" xfId="3437"/>
    <cellStyle name="Обычный 2 2 6" xfId="3438"/>
    <cellStyle name="Обычный 2 2 7" xfId="3439"/>
    <cellStyle name="Обычный 2 2_Cons 1Q" xfId="3440"/>
    <cellStyle name="Обычный 2 3" xfId="3441"/>
    <cellStyle name="Обычный 2 3 2" xfId="3442"/>
    <cellStyle name="Обычный 2 3 2 2" xfId="3443"/>
    <cellStyle name="Обычный 2 3 2 2 2" xfId="3444"/>
    <cellStyle name="Обычный 2 3 2 2 2 2" xfId="3445"/>
    <cellStyle name="Обычный 2 3 2 3" xfId="3446"/>
    <cellStyle name="Обычный 2 3 2 3 2" xfId="3447"/>
    <cellStyle name="Обычный 2 3 2 3 2 2" xfId="4557"/>
    <cellStyle name="Обычный 2 3 2 3 2 2 2" xfId="6029"/>
    <cellStyle name="Обычный 2 3 2 3 2 2 2 2" xfId="8188"/>
    <cellStyle name="Обычный 2 3 2 3 2 2 3" xfId="7261"/>
    <cellStyle name="Обычный 2 3 2 3 2 3" xfId="5333"/>
    <cellStyle name="Обычный 2 3 2 3 2 3 2" xfId="7672"/>
    <cellStyle name="Обычный 2 3 2 3 2 4" xfId="6726"/>
    <cellStyle name="Обычный 2 3 2 3 3" xfId="4556"/>
    <cellStyle name="Обычный 2 3 2 3 3 2" xfId="6028"/>
    <cellStyle name="Обычный 2 3 2 3 3 2 2" xfId="8187"/>
    <cellStyle name="Обычный 2 3 2 3 3 3" xfId="7260"/>
    <cellStyle name="Обычный 2 3 2 3 4" xfId="5332"/>
    <cellStyle name="Обычный 2 3 2 3 4 2" xfId="7671"/>
    <cellStyle name="Обычный 2 3 2 3 5" xfId="6725"/>
    <cellStyle name="Обычный 2 3 2_Intercompany" xfId="3448"/>
    <cellStyle name="Обычный 2 3 3" xfId="3449"/>
    <cellStyle name="Обычный 2 3 3 2" xfId="3450"/>
    <cellStyle name="Обычный 2 3 4" xfId="3451"/>
    <cellStyle name="Обычный 2 3 4 2" xfId="4558"/>
    <cellStyle name="Обычный 2 3 4 2 2" xfId="6030"/>
    <cellStyle name="Обычный 2 3 4 2 2 2" xfId="8189"/>
    <cellStyle name="Обычный 2 3 4 2 3" xfId="7262"/>
    <cellStyle name="Обычный 2 3 4 3" xfId="5334"/>
    <cellStyle name="Обычный 2 3 4 3 2" xfId="7673"/>
    <cellStyle name="Обычный 2 3 4 4" xfId="6727"/>
    <cellStyle name="Обычный 2 3 6 2" xfId="8600"/>
    <cellStyle name="Обычный 2 3_Cons 1Q" xfId="3452"/>
    <cellStyle name="Обычный 2 4" xfId="3453"/>
    <cellStyle name="Обычный 2 4 2" xfId="3454"/>
    <cellStyle name="Обычный 2 4 2 2" xfId="3455"/>
    <cellStyle name="Обычный 2 4 4" xfId="6584"/>
    <cellStyle name="Обычный 2 4 4 4" xfId="8597"/>
    <cellStyle name="Обычный 2 4_Consolidation" xfId="3456"/>
    <cellStyle name="Обычный 2 5" xfId="3457"/>
    <cellStyle name="Обычный 2 6" xfId="3458"/>
    <cellStyle name="Обычный 2 7" xfId="3459"/>
    <cellStyle name="Обычный 2 8" xfId="3460"/>
    <cellStyle name="Обычный 2 9" xfId="3461"/>
    <cellStyle name="Обычный 2 9 2" xfId="4559"/>
    <cellStyle name="Обычный 2 9 2 2" xfId="6031"/>
    <cellStyle name="Обычный 2 9 2 2 2" xfId="8190"/>
    <cellStyle name="Обычный 2 9 2 3" xfId="7263"/>
    <cellStyle name="Обычный 2 9 3" xfId="5335"/>
    <cellStyle name="Обычный 2 9 3 2" xfId="7674"/>
    <cellStyle name="Обычный 2 9 4" xfId="6728"/>
    <cellStyle name="Обычный 2_2011" xfId="3462"/>
    <cellStyle name="Обычный 20" xfId="3463"/>
    <cellStyle name="Обычный 20 2" xfId="3464"/>
    <cellStyle name="Обычный 20 3" xfId="3465"/>
    <cellStyle name="Обычный 20 4" xfId="3466"/>
    <cellStyle name="Обычный 21" xfId="3467"/>
    <cellStyle name="Обычный 21 2" xfId="3468"/>
    <cellStyle name="Обычный 21 2 2" xfId="3469"/>
    <cellStyle name="Обычный 21 2 2 2" xfId="4560"/>
    <cellStyle name="Обычный 21 2 2 2 2" xfId="6032"/>
    <cellStyle name="Обычный 21 2 2 2 2 2" xfId="8191"/>
    <cellStyle name="Обычный 21 2 2 2 3" xfId="7264"/>
    <cellStyle name="Обычный 21 2 2 3" xfId="5336"/>
    <cellStyle name="Обычный 21 2 2 3 2" xfId="7675"/>
    <cellStyle name="Обычный 21 2 2 4" xfId="6729"/>
    <cellStyle name="Обычный 21 3" xfId="3470"/>
    <cellStyle name="Обычный 21 3 2" xfId="3471"/>
    <cellStyle name="Обычный 21 3 2 2" xfId="3472"/>
    <cellStyle name="Обычный 21 3 2 2 2" xfId="4563"/>
    <cellStyle name="Обычный 21 3 2 2 2 2" xfId="6035"/>
    <cellStyle name="Обычный 21 3 2 2 2 2 2" xfId="8194"/>
    <cellStyle name="Обычный 21 3 2 2 2 3" xfId="7267"/>
    <cellStyle name="Обычный 21 3 2 2 3" xfId="5339"/>
    <cellStyle name="Обычный 21 3 2 2 3 2" xfId="7678"/>
    <cellStyle name="Обычный 21 3 2 2 4" xfId="6732"/>
    <cellStyle name="Обычный 21 3 2 3" xfId="4562"/>
    <cellStyle name="Обычный 21 3 2 3 2" xfId="6034"/>
    <cellStyle name="Обычный 21 3 2 3 2 2" xfId="8193"/>
    <cellStyle name="Обычный 21 3 2 3 3" xfId="7266"/>
    <cellStyle name="Обычный 21 3 2 4" xfId="5338"/>
    <cellStyle name="Обычный 21 3 2 4 2" xfId="7677"/>
    <cellStyle name="Обычный 21 3 2 5" xfId="6731"/>
    <cellStyle name="Обычный 21 3 3" xfId="4561"/>
    <cellStyle name="Обычный 21 3 3 2" xfId="6033"/>
    <cellStyle name="Обычный 21 3 3 2 2" xfId="8192"/>
    <cellStyle name="Обычный 21 3 3 3" xfId="7265"/>
    <cellStyle name="Обычный 21 3 4" xfId="5337"/>
    <cellStyle name="Обычный 21 3 4 2" xfId="7676"/>
    <cellStyle name="Обычный 21 3 5" xfId="6730"/>
    <cellStyle name="Обычный 21 4" xfId="3473"/>
    <cellStyle name="Обычный 21 4 2" xfId="4564"/>
    <cellStyle name="Обычный 21 4 2 2" xfId="6036"/>
    <cellStyle name="Обычный 21 4 2 2 2" xfId="8195"/>
    <cellStyle name="Обычный 21 4 2 3" xfId="7268"/>
    <cellStyle name="Обычный 21 4 3" xfId="5340"/>
    <cellStyle name="Обычный 21 4 3 2" xfId="7679"/>
    <cellStyle name="Обычный 21 4 4" xfId="6733"/>
    <cellStyle name="Обычный 22" xfId="3474"/>
    <cellStyle name="Обычный 22 2" xfId="3475"/>
    <cellStyle name="Обычный 22 2 2" xfId="3476"/>
    <cellStyle name="Обычный 22 2 2 2" xfId="3477"/>
    <cellStyle name="Обычный 22 2 3" xfId="3478"/>
    <cellStyle name="Обычный 22 2 3 2" xfId="4565"/>
    <cellStyle name="Обычный 22 2 3 2 2" xfId="6037"/>
    <cellStyle name="Обычный 22 2 3 2 2 2" xfId="8196"/>
    <cellStyle name="Обычный 22 2 3 2 3" xfId="7269"/>
    <cellStyle name="Обычный 22 2 3 3" xfId="5341"/>
    <cellStyle name="Обычный 22 2 3 3 2" xfId="7680"/>
    <cellStyle name="Обычный 22 2 3 4" xfId="6734"/>
    <cellStyle name="Обычный 22 3" xfId="3479"/>
    <cellStyle name="Обычный 22 3 2" xfId="3480"/>
    <cellStyle name="Обычный 22 4" xfId="3481"/>
    <cellStyle name="Обычный 22 4 2" xfId="3482"/>
    <cellStyle name="Обычный 22 4 2 2" xfId="3483"/>
    <cellStyle name="Обычный 22 4 2 2 2" xfId="4568"/>
    <cellStyle name="Обычный 22 4 2 2 2 2" xfId="6040"/>
    <cellStyle name="Обычный 22 4 2 2 2 2 2" xfId="8199"/>
    <cellStyle name="Обычный 22 4 2 2 2 3" xfId="7272"/>
    <cellStyle name="Обычный 22 4 2 2 3" xfId="5344"/>
    <cellStyle name="Обычный 22 4 2 2 3 2" xfId="7683"/>
    <cellStyle name="Обычный 22 4 2 2 4" xfId="6737"/>
    <cellStyle name="Обычный 22 4 2 3" xfId="4567"/>
    <cellStyle name="Обычный 22 4 2 3 2" xfId="6039"/>
    <cellStyle name="Обычный 22 4 2 3 2 2" xfId="8198"/>
    <cellStyle name="Обычный 22 4 2 3 3" xfId="7271"/>
    <cellStyle name="Обычный 22 4 2 4" xfId="5343"/>
    <cellStyle name="Обычный 22 4 2 4 2" xfId="7682"/>
    <cellStyle name="Обычный 22 4 2 5" xfId="6736"/>
    <cellStyle name="Обычный 22 4 3" xfId="4566"/>
    <cellStyle name="Обычный 22 4 3 2" xfId="6038"/>
    <cellStyle name="Обычный 22 4 3 2 2" xfId="8197"/>
    <cellStyle name="Обычный 22 4 3 3" xfId="7270"/>
    <cellStyle name="Обычный 22 4 4" xfId="5342"/>
    <cellStyle name="Обычный 22 4 4 2" xfId="7681"/>
    <cellStyle name="Обычный 22 4 5" xfId="6735"/>
    <cellStyle name="Обычный 22 5" xfId="3484"/>
    <cellStyle name="Обычный 22 5 2" xfId="4569"/>
    <cellStyle name="Обычный 22 5 2 2" xfId="6041"/>
    <cellStyle name="Обычный 22 5 2 2 2" xfId="8200"/>
    <cellStyle name="Обычный 22 5 2 3" xfId="7273"/>
    <cellStyle name="Обычный 22 5 3" xfId="5345"/>
    <cellStyle name="Обычный 22 5 3 2" xfId="7684"/>
    <cellStyle name="Обычный 22 5 4" xfId="6738"/>
    <cellStyle name="Обычный 22 6" xfId="3485"/>
    <cellStyle name="Обычный 22 6 2" xfId="4570"/>
    <cellStyle name="Обычный 22 6 2 2" xfId="6042"/>
    <cellStyle name="Обычный 22 6 2 2 2" xfId="8201"/>
    <cellStyle name="Обычный 22 6 2 3" xfId="7274"/>
    <cellStyle name="Обычный 22 6 3" xfId="5346"/>
    <cellStyle name="Обычный 22 6 3 2" xfId="7685"/>
    <cellStyle name="Обычный 22 6 4" xfId="6739"/>
    <cellStyle name="Обычный 23" xfId="3486"/>
    <cellStyle name="Обычный 23 2" xfId="3487"/>
    <cellStyle name="Обычный 23 2 2" xfId="3488"/>
    <cellStyle name="Обычный 23 2 2 2" xfId="4571"/>
    <cellStyle name="Обычный 23 2 2 2 2" xfId="6043"/>
    <cellStyle name="Обычный 23 2 2 2 2 2" xfId="8202"/>
    <cellStyle name="Обычный 23 2 2 2 3" xfId="7275"/>
    <cellStyle name="Обычный 23 2 2 3" xfId="5347"/>
    <cellStyle name="Обычный 23 2 2 3 2" xfId="7686"/>
    <cellStyle name="Обычный 23 2 2 4" xfId="6740"/>
    <cellStyle name="Обычный 23 2_Intercompany" xfId="3489"/>
    <cellStyle name="Обычный 23 3" xfId="3490"/>
    <cellStyle name="Обычный 23 3 2" xfId="3491"/>
    <cellStyle name="Обычный 23 3 2 2" xfId="3492"/>
    <cellStyle name="Обычный 23 3 2 2 2" xfId="4573"/>
    <cellStyle name="Обычный 23 3 2 2 2 2" xfId="6045"/>
    <cellStyle name="Обычный 23 3 2 2 2 2 2" xfId="8204"/>
    <cellStyle name="Обычный 23 3 2 2 2 3" xfId="7277"/>
    <cellStyle name="Обычный 23 3 2 2 3" xfId="5349"/>
    <cellStyle name="Обычный 23 3 2 2 3 2" xfId="7688"/>
    <cellStyle name="Обычный 23 3 2 2 4" xfId="6742"/>
    <cellStyle name="Обычный 23 3 2 3" xfId="4572"/>
    <cellStyle name="Обычный 23 3 2 3 2" xfId="6044"/>
    <cellStyle name="Обычный 23 3 2 3 2 2" xfId="8203"/>
    <cellStyle name="Обычный 23 3 2 3 3" xfId="7276"/>
    <cellStyle name="Обычный 23 3 2 4" xfId="5348"/>
    <cellStyle name="Обычный 23 3 2 4 2" xfId="7687"/>
    <cellStyle name="Обычный 23 3 2 5" xfId="6741"/>
    <cellStyle name="Обычный 23 3 3" xfId="3493"/>
    <cellStyle name="Обычный 23 3 3 2" xfId="4574"/>
    <cellStyle name="Обычный 23 3 3 2 2" xfId="6046"/>
    <cellStyle name="Обычный 23 3 3 2 2 2" xfId="8205"/>
    <cellStyle name="Обычный 23 3 3 2 3" xfId="7278"/>
    <cellStyle name="Обычный 23 3 3 3" xfId="5350"/>
    <cellStyle name="Обычный 23 3 3 3 2" xfId="7689"/>
    <cellStyle name="Обычный 23 3 3 4" xfId="6743"/>
    <cellStyle name="Обычный 23 4" xfId="3494"/>
    <cellStyle name="Обычный 23 4 2" xfId="4575"/>
    <cellStyle name="Обычный 23 4 2 2" xfId="6047"/>
    <cellStyle name="Обычный 23 4 2 2 2" xfId="8206"/>
    <cellStyle name="Обычный 23 4 2 3" xfId="7279"/>
    <cellStyle name="Обычный 23 4 3" xfId="5351"/>
    <cellStyle name="Обычный 23 4 3 2" xfId="7690"/>
    <cellStyle name="Обычный 23 4 4" xfId="6744"/>
    <cellStyle name="Обычный 23_Cons 1Q" xfId="3495"/>
    <cellStyle name="Обычный 24" xfId="3496"/>
    <cellStyle name="Обычный 24 2" xfId="3497"/>
    <cellStyle name="Обычный 25" xfId="3498"/>
    <cellStyle name="Обычный 25 2" xfId="3499"/>
    <cellStyle name="Обычный 25 3" xfId="3500"/>
    <cellStyle name="Обычный 25 4" xfId="3501"/>
    <cellStyle name="Обычный 25 4 2" xfId="4576"/>
    <cellStyle name="Обычный 25 4 2 2" xfId="6048"/>
    <cellStyle name="Обычный 25 4 2 2 2" xfId="8207"/>
    <cellStyle name="Обычный 25 4 2 3" xfId="7280"/>
    <cellStyle name="Обычный 25 4 3" xfId="5352"/>
    <cellStyle name="Обычный 25 4 3 2" xfId="7691"/>
    <cellStyle name="Обычный 25 4 4" xfId="6745"/>
    <cellStyle name="Обычный 26" xfId="3502"/>
    <cellStyle name="Обычный 26 2" xfId="3503"/>
    <cellStyle name="Обычный 26 2 2" xfId="3504"/>
    <cellStyle name="Обычный 26 2 2 2" xfId="4577"/>
    <cellStyle name="Обычный 26 2 2 2 2" xfId="6049"/>
    <cellStyle name="Обычный 26 2 2 2 2 2" xfId="8208"/>
    <cellStyle name="Обычный 26 2 2 2 3" xfId="7281"/>
    <cellStyle name="Обычный 26 2 2 3" xfId="5353"/>
    <cellStyle name="Обычный 26 2 2 3 2" xfId="7692"/>
    <cellStyle name="Обычный 26 2 2 4" xfId="6746"/>
    <cellStyle name="Обычный 26 3" xfId="3505"/>
    <cellStyle name="Обычный 26 4" xfId="3506"/>
    <cellStyle name="Обычный 26 4 2" xfId="4578"/>
    <cellStyle name="Обычный 26 4 2 2" xfId="6050"/>
    <cellStyle name="Обычный 26 4 2 2 2" xfId="8209"/>
    <cellStyle name="Обычный 26 4 2 3" xfId="7282"/>
    <cellStyle name="Обычный 26 4 3" xfId="5354"/>
    <cellStyle name="Обычный 26 4 3 2" xfId="7693"/>
    <cellStyle name="Обычный 26 4 4" xfId="6747"/>
    <cellStyle name="Обычный 27" xfId="3507"/>
    <cellStyle name="Обычный 27 2" xfId="3508"/>
    <cellStyle name="Обычный 28" xfId="3509"/>
    <cellStyle name="Обычный 28 2" xfId="3510"/>
    <cellStyle name="Обычный 28 2 2" xfId="4579"/>
    <cellStyle name="Обычный 28 2 2 2" xfId="6051"/>
    <cellStyle name="Обычный 28 2 2 2 2" xfId="8210"/>
    <cellStyle name="Обычный 28 2 2 3" xfId="7283"/>
    <cellStyle name="Обычный 28 2 3" xfId="5355"/>
    <cellStyle name="Обычный 28 2 3 2" xfId="7694"/>
    <cellStyle name="Обычный 28 2 4" xfId="6748"/>
    <cellStyle name="Обычный 29" xfId="3511"/>
    <cellStyle name="Обычный 29 2" xfId="3512"/>
    <cellStyle name="Обычный 29 3" xfId="3513"/>
    <cellStyle name="Обычный 29 3 2" xfId="4580"/>
    <cellStyle name="Обычный 29 3 2 2" xfId="6052"/>
    <cellStyle name="Обычный 29 3 2 2 2" xfId="8211"/>
    <cellStyle name="Обычный 29 3 2 3" xfId="7284"/>
    <cellStyle name="Обычный 29 3 3" xfId="5356"/>
    <cellStyle name="Обычный 29 3 3 2" xfId="7695"/>
    <cellStyle name="Обычный 29 3 4" xfId="6749"/>
    <cellStyle name="Обычный 3" xfId="15"/>
    <cellStyle name="Обычный 3 10" xfId="3514"/>
    <cellStyle name="Обычный 3 10 2" xfId="4581"/>
    <cellStyle name="Обычный 3 10 2 2" xfId="6053"/>
    <cellStyle name="Обычный 3 10 2 2 2" xfId="8212"/>
    <cellStyle name="Обычный 3 10 2 3" xfId="7285"/>
    <cellStyle name="Обычный 3 10 3" xfId="5357"/>
    <cellStyle name="Обычный 3 10 3 2" xfId="7696"/>
    <cellStyle name="Обычный 3 10 4" xfId="6750"/>
    <cellStyle name="Обычный 3 11" xfId="3515"/>
    <cellStyle name="Обычный 3 12" xfId="3516"/>
    <cellStyle name="Обычный 3 2" xfId="3517"/>
    <cellStyle name="Обычный 3 2 2" xfId="3518"/>
    <cellStyle name="Обычный 3 2 2 2" xfId="3519"/>
    <cellStyle name="Обычный 3 2 2 2 2" xfId="3520"/>
    <cellStyle name="Обычный 3 2 2 2 2 2" xfId="4582"/>
    <cellStyle name="Обычный 3 2 2 2 2 2 2" xfId="6054"/>
    <cellStyle name="Обычный 3 2 2 2 2 2 2 2" xfId="8213"/>
    <cellStyle name="Обычный 3 2 2 2 2 2 3" xfId="7286"/>
    <cellStyle name="Обычный 3 2 2 2 2 3" xfId="5358"/>
    <cellStyle name="Обычный 3 2 2 2 2 3 2" xfId="7697"/>
    <cellStyle name="Обычный 3 2 2 2 2 4" xfId="6751"/>
    <cellStyle name="Обычный 3 2 2 3" xfId="3521"/>
    <cellStyle name="Обычный 3 2 2 3 2" xfId="4583"/>
    <cellStyle name="Обычный 3 2 2 3 2 2" xfId="6055"/>
    <cellStyle name="Обычный 3 2 2 3 2 2 2" xfId="8214"/>
    <cellStyle name="Обычный 3 2 2 3 2 3" xfId="7287"/>
    <cellStyle name="Обычный 3 2 2 3 3" xfId="5359"/>
    <cellStyle name="Обычный 3 2 2 3 3 2" xfId="7698"/>
    <cellStyle name="Обычный 3 2 2 3 4" xfId="6752"/>
    <cellStyle name="Обычный 3 2 2_Intercompany" xfId="3522"/>
    <cellStyle name="Обычный 3 2 3" xfId="3523"/>
    <cellStyle name="Обычный 3 2 3 2" xfId="3524"/>
    <cellStyle name="Обычный 3 2 3 2 2" xfId="3525"/>
    <cellStyle name="Обычный 3 2 3 2 2 2" xfId="3526"/>
    <cellStyle name="Обычный 3 2 3 2 2 3" xfId="3527"/>
    <cellStyle name="Обычный 3 2 3 2 2 3 2" xfId="3528"/>
    <cellStyle name="Обычный 3 2 3 2 2 3 2 2" xfId="4585"/>
    <cellStyle name="Обычный 3 2 3 2 2 3 2 2 2" xfId="6057"/>
    <cellStyle name="Обычный 3 2 3 2 2 3 2 2 2 2" xfId="8216"/>
    <cellStyle name="Обычный 3 2 3 2 2 3 2 2 3" xfId="7289"/>
    <cellStyle name="Обычный 3 2 3 2 2 3 2 3" xfId="5361"/>
    <cellStyle name="Обычный 3 2 3 2 2 3 2 3 2" xfId="7700"/>
    <cellStyle name="Обычный 3 2 3 2 2 3 2 4" xfId="6754"/>
    <cellStyle name="Обычный 3 2 3 2 2 3 3" xfId="4584"/>
    <cellStyle name="Обычный 3 2 3 2 2 3 3 2" xfId="6056"/>
    <cellStyle name="Обычный 3 2 3 2 2 3 3 2 2" xfId="8215"/>
    <cellStyle name="Обычный 3 2 3 2 2 3 3 3" xfId="7288"/>
    <cellStyle name="Обычный 3 2 3 2 2 3 4" xfId="5360"/>
    <cellStyle name="Обычный 3 2 3 2 2 3 4 2" xfId="7699"/>
    <cellStyle name="Обычный 3 2 3 2 2 3 5" xfId="6753"/>
    <cellStyle name="Обычный 3 2 3 3" xfId="3529"/>
    <cellStyle name="Обычный 3 2 3 3 2" xfId="3530"/>
    <cellStyle name="Обычный 3 2 3 4" xfId="3531"/>
    <cellStyle name="Обычный 3 2 3 4 2" xfId="3532"/>
    <cellStyle name="Обычный 3 2 3 4 2 2" xfId="4587"/>
    <cellStyle name="Обычный 3 2 3 4 2 2 2" xfId="6059"/>
    <cellStyle name="Обычный 3 2 3 4 2 2 2 2" xfId="8218"/>
    <cellStyle name="Обычный 3 2 3 4 2 2 3" xfId="7291"/>
    <cellStyle name="Обычный 3 2 3 4 2 3" xfId="5363"/>
    <cellStyle name="Обычный 3 2 3 4 2 3 2" xfId="7702"/>
    <cellStyle name="Обычный 3 2 3 4 2 4" xfId="6756"/>
    <cellStyle name="Обычный 3 2 3 4 3" xfId="3533"/>
    <cellStyle name="Обычный 3 2 3 4 3 2" xfId="4588"/>
    <cellStyle name="Обычный 3 2 3 4 3 2 2" xfId="6060"/>
    <cellStyle name="Обычный 3 2 3 4 3 2 2 2" xfId="8219"/>
    <cellStyle name="Обычный 3 2 3 4 3 2 3" xfId="7292"/>
    <cellStyle name="Обычный 3 2 3 4 3 3" xfId="5364"/>
    <cellStyle name="Обычный 3 2 3 4 3 3 2" xfId="7703"/>
    <cellStyle name="Обычный 3 2 3 4 3 4" xfId="6757"/>
    <cellStyle name="Обычный 3 2 3 4 4" xfId="4586"/>
    <cellStyle name="Обычный 3 2 3 4 4 2" xfId="6058"/>
    <cellStyle name="Обычный 3 2 3 4 4 2 2" xfId="8217"/>
    <cellStyle name="Обычный 3 2 3 4 4 3" xfId="7290"/>
    <cellStyle name="Обычный 3 2 3 4 5" xfId="5362"/>
    <cellStyle name="Обычный 3 2 3 4 5 2" xfId="7701"/>
    <cellStyle name="Обычный 3 2 3 4 6" xfId="6755"/>
    <cellStyle name="Обычный 3 2 3 5" xfId="3534"/>
    <cellStyle name="Обычный 3 2 3 5 2" xfId="4589"/>
    <cellStyle name="Обычный 3 2 3 5 2 2" xfId="6061"/>
    <cellStyle name="Обычный 3 2 3 5 2 2 2" xfId="8220"/>
    <cellStyle name="Обычный 3 2 3 5 2 3" xfId="7293"/>
    <cellStyle name="Обычный 3 2 3 5 3" xfId="5365"/>
    <cellStyle name="Обычный 3 2 3 5 3 2" xfId="7704"/>
    <cellStyle name="Обычный 3 2 3 5 4" xfId="6758"/>
    <cellStyle name="Обычный 3 2 4" xfId="3535"/>
    <cellStyle name="Обычный 3 2 4 2" xfId="3536"/>
    <cellStyle name="Обычный 3 2 4 2 2" xfId="4590"/>
    <cellStyle name="Обычный 3 2 4 2 2 2" xfId="6062"/>
    <cellStyle name="Обычный 3 2 4 2 2 2 2" xfId="8221"/>
    <cellStyle name="Обычный 3 2 4 2 2 3" xfId="7294"/>
    <cellStyle name="Обычный 3 2 4 2 3" xfId="5366"/>
    <cellStyle name="Обычный 3 2 4 2 3 2" xfId="7705"/>
    <cellStyle name="Обычный 3 2 4 2 4" xfId="6759"/>
    <cellStyle name="Обычный 3 2 5" xfId="3537"/>
    <cellStyle name="Обычный 3 2 6" xfId="3538"/>
    <cellStyle name="Обычный 3 2 7" xfId="3539"/>
    <cellStyle name="Обычный 3 2 8" xfId="3540"/>
    <cellStyle name="Обычный 3 2 8 2" xfId="4591"/>
    <cellStyle name="Обычный 3 2 8 2 2" xfId="6063"/>
    <cellStyle name="Обычный 3 2 8 2 2 2" xfId="8222"/>
    <cellStyle name="Обычный 3 2 8 2 3" xfId="7295"/>
    <cellStyle name="Обычный 3 2 8 3" xfId="5367"/>
    <cellStyle name="Обычный 3 2 8 3 2" xfId="7706"/>
    <cellStyle name="Обычный 3 2 8 4" xfId="6760"/>
    <cellStyle name="Обычный 3 2_Cons 1Q" xfId="3541"/>
    <cellStyle name="Обычный 3 3" xfId="3542"/>
    <cellStyle name="Обычный 3 3 2" xfId="3543"/>
    <cellStyle name="Обычный 3 4" xfId="3544"/>
    <cellStyle name="Обычный 3 5" xfId="3545"/>
    <cellStyle name="Обычный 3 5 2" xfId="3546"/>
    <cellStyle name="Обычный 3 5 2 2" xfId="4592"/>
    <cellStyle name="Обычный 3 5 2 2 2" xfId="6064"/>
    <cellStyle name="Обычный 3 5 2 2 2 2" xfId="8223"/>
    <cellStyle name="Обычный 3 5 2 2 3" xfId="7296"/>
    <cellStyle name="Обычный 3 5 2 3" xfId="5368"/>
    <cellStyle name="Обычный 3 5 2 3 2" xfId="7707"/>
    <cellStyle name="Обычный 3 5 2 4" xfId="6761"/>
    <cellStyle name="Обычный 3 6" xfId="3547"/>
    <cellStyle name="Обычный 3 6 2" xfId="3548"/>
    <cellStyle name="Обычный 3 6 2 2" xfId="4593"/>
    <cellStyle name="Обычный 3 6 2 2 2" xfId="6065"/>
    <cellStyle name="Обычный 3 6 2 2 2 2" xfId="8224"/>
    <cellStyle name="Обычный 3 6 2 2 3" xfId="7297"/>
    <cellStyle name="Обычный 3 6 2 3" xfId="5369"/>
    <cellStyle name="Обычный 3 6 2 3 2" xfId="7708"/>
    <cellStyle name="Обычный 3 6 2 4" xfId="6762"/>
    <cellStyle name="Обычный 3 7" xfId="3549"/>
    <cellStyle name="Обычный 3 7 2" xfId="4594"/>
    <cellStyle name="Обычный 3 7 2 2" xfId="6066"/>
    <cellStyle name="Обычный 3 7 2 2 2" xfId="8225"/>
    <cellStyle name="Обычный 3 7 2 3" xfId="7298"/>
    <cellStyle name="Обычный 3 7 3" xfId="5370"/>
    <cellStyle name="Обычный 3 7 3 2" xfId="7709"/>
    <cellStyle name="Обычный 3 7 4" xfId="6763"/>
    <cellStyle name="Обычный 3 8" xfId="3550"/>
    <cellStyle name="Обычный 3 8 2" xfId="4595"/>
    <cellStyle name="Обычный 3 8 2 2" xfId="6067"/>
    <cellStyle name="Обычный 3 8 2 2 2" xfId="8226"/>
    <cellStyle name="Обычный 3 8 2 3" xfId="7299"/>
    <cellStyle name="Обычный 3 8 3" xfId="5371"/>
    <cellStyle name="Обычный 3 8 3 2" xfId="7710"/>
    <cellStyle name="Обычный 3 8 4" xfId="6764"/>
    <cellStyle name="Обычный 3 9" xfId="3551"/>
    <cellStyle name="Обычный 3 9 2" xfId="4596"/>
    <cellStyle name="Обычный 3 9 2 2" xfId="6068"/>
    <cellStyle name="Обычный 3 9 2 2 2" xfId="8227"/>
    <cellStyle name="Обычный 3 9 2 3" xfId="7300"/>
    <cellStyle name="Обычный 3 9 3" xfId="5372"/>
    <cellStyle name="Обычный 3 9 3 2" xfId="7711"/>
    <cellStyle name="Обычный 3 9 4" xfId="6765"/>
    <cellStyle name="Обычный 3_2011" xfId="3552"/>
    <cellStyle name="Обычный 30" xfId="3553"/>
    <cellStyle name="Обычный 30 2" xfId="3554"/>
    <cellStyle name="Обычный 30 2 2" xfId="3555"/>
    <cellStyle name="Обычный 30 2 2 2" xfId="3556"/>
    <cellStyle name="Обычный 30 2 2 2 2" xfId="4599"/>
    <cellStyle name="Обычный 30 2 2 2 2 2" xfId="6071"/>
    <cellStyle name="Обычный 30 2 2 2 2 2 2" xfId="8230"/>
    <cellStyle name="Обычный 30 2 2 2 2 3" xfId="7303"/>
    <cellStyle name="Обычный 30 2 2 2 3" xfId="5375"/>
    <cellStyle name="Обычный 30 2 2 2 3 2" xfId="7714"/>
    <cellStyle name="Обычный 30 2 2 2 4" xfId="6768"/>
    <cellStyle name="Обычный 30 2 2 3" xfId="4598"/>
    <cellStyle name="Обычный 30 2 2 3 2" xfId="6070"/>
    <cellStyle name="Обычный 30 2 2 3 2 2" xfId="8229"/>
    <cellStyle name="Обычный 30 2 2 3 3" xfId="7302"/>
    <cellStyle name="Обычный 30 2 2 4" xfId="5374"/>
    <cellStyle name="Обычный 30 2 2 4 2" xfId="7713"/>
    <cellStyle name="Обычный 30 2 2 5" xfId="6767"/>
    <cellStyle name="Обычный 30 2 3" xfId="4597"/>
    <cellStyle name="Обычный 30 2 3 2" xfId="6069"/>
    <cellStyle name="Обычный 30 2 3 2 2" xfId="8228"/>
    <cellStyle name="Обычный 30 2 3 3" xfId="7301"/>
    <cellStyle name="Обычный 30 2 4" xfId="5373"/>
    <cellStyle name="Обычный 30 2 4 2" xfId="7712"/>
    <cellStyle name="Обычный 30 2 5" xfId="6766"/>
    <cellStyle name="Обычный 30 3" xfId="3557"/>
    <cellStyle name="Обычный 30 3 2" xfId="4600"/>
    <cellStyle name="Обычный 30 3 2 2" xfId="6072"/>
    <cellStyle name="Обычный 30 3 2 2 2" xfId="8231"/>
    <cellStyle name="Обычный 30 3 2 3" xfId="7304"/>
    <cellStyle name="Обычный 30 3 3" xfId="5376"/>
    <cellStyle name="Обычный 30 3 3 2" xfId="7715"/>
    <cellStyle name="Обычный 30 3 4" xfId="6769"/>
    <cellStyle name="Обычный 31" xfId="3558"/>
    <cellStyle name="Обычный 31 2" xfId="3559"/>
    <cellStyle name="Обычный 31 2 2" xfId="4601"/>
    <cellStyle name="Обычный 31 2 2 2" xfId="6073"/>
    <cellStyle name="Обычный 31 2 2 2 2" xfId="8232"/>
    <cellStyle name="Обычный 31 2 2 3" xfId="7305"/>
    <cellStyle name="Обычный 31 2 3" xfId="5377"/>
    <cellStyle name="Обычный 31 2 3 2" xfId="7716"/>
    <cellStyle name="Обычный 31 2 4" xfId="6770"/>
    <cellStyle name="Обычный 32" xfId="3560"/>
    <cellStyle name="Обычный 32 2" xfId="3561"/>
    <cellStyle name="Обычный 32 2 2" xfId="4602"/>
    <cellStyle name="Обычный 32 2 2 2" xfId="6074"/>
    <cellStyle name="Обычный 32 2 2 2 2" xfId="8233"/>
    <cellStyle name="Обычный 32 2 2 3" xfId="7306"/>
    <cellStyle name="Обычный 32 2 3" xfId="5378"/>
    <cellStyle name="Обычный 32 2 3 2" xfId="7717"/>
    <cellStyle name="Обычный 32 2 4" xfId="6771"/>
    <cellStyle name="Обычный 32 3" xfId="3562"/>
    <cellStyle name="Обычный 32 3 2" xfId="3563"/>
    <cellStyle name="Обычный 32 3 2 2" xfId="4604"/>
    <cellStyle name="Обычный 32 3 2 2 2" xfId="6076"/>
    <cellStyle name="Обычный 32 3 2 2 2 2" xfId="8235"/>
    <cellStyle name="Обычный 32 3 2 2 3" xfId="7308"/>
    <cellStyle name="Обычный 32 3 2 3" xfId="5380"/>
    <cellStyle name="Обычный 32 3 2 3 2" xfId="7719"/>
    <cellStyle name="Обычный 32 3 2 4" xfId="6773"/>
    <cellStyle name="Обычный 32 3 3" xfId="4603"/>
    <cellStyle name="Обычный 32 3 3 2" xfId="6075"/>
    <cellStyle name="Обычный 32 3 3 2 2" xfId="8234"/>
    <cellStyle name="Обычный 32 3 3 3" xfId="7307"/>
    <cellStyle name="Обычный 32 3 4" xfId="5379"/>
    <cellStyle name="Обычный 32 3 4 2" xfId="7718"/>
    <cellStyle name="Обычный 32 3 5" xfId="6772"/>
    <cellStyle name="Обычный 32 4" xfId="3564"/>
    <cellStyle name="Обычный 32 4 2" xfId="4605"/>
    <cellStyle name="Обычный 32 4 2 2" xfId="6077"/>
    <cellStyle name="Обычный 32 4 2 2 2" xfId="8236"/>
    <cellStyle name="Обычный 32 4 2 3" xfId="7309"/>
    <cellStyle name="Обычный 32 4 3" xfId="5381"/>
    <cellStyle name="Обычный 32 4 3 2" xfId="7720"/>
    <cellStyle name="Обычный 32 4 4" xfId="6774"/>
    <cellStyle name="Обычный 33" xfId="3565"/>
    <cellStyle name="Обычный 33 2" xfId="3566"/>
    <cellStyle name="Обычный 33 2 2" xfId="4606"/>
    <cellStyle name="Обычный 33 2 2 2" xfId="6078"/>
    <cellStyle name="Обычный 33 2 2 2 2" xfId="8237"/>
    <cellStyle name="Обычный 33 2 2 3" xfId="7310"/>
    <cellStyle name="Обычный 33 2 3" xfId="5382"/>
    <cellStyle name="Обычный 33 2 3 2" xfId="7721"/>
    <cellStyle name="Обычный 33 2 4" xfId="6775"/>
    <cellStyle name="Обычный 34" xfId="3567"/>
    <cellStyle name="Обычный 34 2" xfId="3568"/>
    <cellStyle name="Обычный 34 2 2" xfId="4607"/>
    <cellStyle name="Обычный 34 2 2 2" xfId="6079"/>
    <cellStyle name="Обычный 34 2 2 2 2" xfId="8238"/>
    <cellStyle name="Обычный 34 2 2 3" xfId="7311"/>
    <cellStyle name="Обычный 34 2 3" xfId="5383"/>
    <cellStyle name="Обычный 34 2 3 2" xfId="7722"/>
    <cellStyle name="Обычный 34 2 4" xfId="6776"/>
    <cellStyle name="Обычный 34 3" xfId="3569"/>
    <cellStyle name="Обычный 34 3 2" xfId="4608"/>
    <cellStyle name="Обычный 34 3 2 2" xfId="6080"/>
    <cellStyle name="Обычный 34 3 2 2 2" xfId="8239"/>
    <cellStyle name="Обычный 34 3 2 3" xfId="7312"/>
    <cellStyle name="Обычный 34 3 3" xfId="5384"/>
    <cellStyle name="Обычный 34 3 3 2" xfId="7723"/>
    <cellStyle name="Обычный 34 3 4" xfId="6777"/>
    <cellStyle name="Обычный 35" xfId="3570"/>
    <cellStyle name="Обычный 35 2" xfId="3571"/>
    <cellStyle name="Обычный 35 3" xfId="3572"/>
    <cellStyle name="Обычный 36" xfId="3573"/>
    <cellStyle name="Обычный 36 2" xfId="3574"/>
    <cellStyle name="Обычный 36 2 2" xfId="3575"/>
    <cellStyle name="Обычный 36 2 2 2" xfId="4611"/>
    <cellStyle name="Обычный 36 2 2 2 2" xfId="6083"/>
    <cellStyle name="Обычный 36 2 2 2 2 2" xfId="8242"/>
    <cellStyle name="Обычный 36 2 2 2 3" xfId="7315"/>
    <cellStyle name="Обычный 36 2 2 3" xfId="5387"/>
    <cellStyle name="Обычный 36 2 2 3 2" xfId="7726"/>
    <cellStyle name="Обычный 36 2 2 4" xfId="6780"/>
    <cellStyle name="Обычный 36 2 3" xfId="3576"/>
    <cellStyle name="Обычный 36 2 3 2" xfId="4612"/>
    <cellStyle name="Обычный 36 2 3 2 2" xfId="6084"/>
    <cellStyle name="Обычный 36 2 3 2 2 2" xfId="8243"/>
    <cellStyle name="Обычный 36 2 3 2 3" xfId="7316"/>
    <cellStyle name="Обычный 36 2 3 3" xfId="5388"/>
    <cellStyle name="Обычный 36 2 3 3 2" xfId="7727"/>
    <cellStyle name="Обычный 36 2 3 4" xfId="6781"/>
    <cellStyle name="Обычный 36 2 4" xfId="4610"/>
    <cellStyle name="Обычный 36 2 4 2" xfId="6082"/>
    <cellStyle name="Обычный 36 2 4 2 2" xfId="8241"/>
    <cellStyle name="Обычный 36 2 4 3" xfId="7314"/>
    <cellStyle name="Обычный 36 2 5" xfId="5386"/>
    <cellStyle name="Обычный 36 2 5 2" xfId="7725"/>
    <cellStyle name="Обычный 36 2 6" xfId="6779"/>
    <cellStyle name="Обычный 36 3" xfId="3577"/>
    <cellStyle name="Обычный 36 3 2" xfId="4613"/>
    <cellStyle name="Обычный 36 3 2 2" xfId="6085"/>
    <cellStyle name="Обычный 36 3 2 2 2" xfId="8244"/>
    <cellStyle name="Обычный 36 3 2 3" xfId="7317"/>
    <cellStyle name="Обычный 36 3 3" xfId="5389"/>
    <cellStyle name="Обычный 36 3 3 2" xfId="7728"/>
    <cellStyle name="Обычный 36 3 4" xfId="6782"/>
    <cellStyle name="Обычный 36 4" xfId="3578"/>
    <cellStyle name="Обычный 36 4 2" xfId="4614"/>
    <cellStyle name="Обычный 36 4 2 2" xfId="6086"/>
    <cellStyle name="Обычный 36 4 2 2 2" xfId="8245"/>
    <cellStyle name="Обычный 36 4 2 3" xfId="7318"/>
    <cellStyle name="Обычный 36 4 3" xfId="5390"/>
    <cellStyle name="Обычный 36 4 3 2" xfId="7729"/>
    <cellStyle name="Обычный 36 4 4" xfId="6783"/>
    <cellStyle name="Обычный 36 5" xfId="4609"/>
    <cellStyle name="Обычный 36 5 2" xfId="6081"/>
    <cellStyle name="Обычный 36 5 2 2" xfId="8240"/>
    <cellStyle name="Обычный 36 5 3" xfId="7313"/>
    <cellStyle name="Обычный 36 6" xfId="5385"/>
    <cellStyle name="Обычный 36 6 2" xfId="7724"/>
    <cellStyle name="Обычный 36 7" xfId="6778"/>
    <cellStyle name="Обычный 37" xfId="3579"/>
    <cellStyle name="Обычный 37 2" xfId="3580"/>
    <cellStyle name="Обычный 37 3" xfId="3581"/>
    <cellStyle name="Обычный 37 3 2" xfId="4615"/>
    <cellStyle name="Обычный 37 3 2 2" xfId="6087"/>
    <cellStyle name="Обычный 37 3 2 2 2" xfId="8246"/>
    <cellStyle name="Обычный 37 3 2 3" xfId="7319"/>
    <cellStyle name="Обычный 37 3 3" xfId="5391"/>
    <cellStyle name="Обычный 37 3 3 2" xfId="7730"/>
    <cellStyle name="Обычный 37 3 4" xfId="6784"/>
    <cellStyle name="Обычный 38" xfId="3582"/>
    <cellStyle name="Обычный 38 2" xfId="3583"/>
    <cellStyle name="Обычный 38 2 2" xfId="4617"/>
    <cellStyle name="Обычный 38 2 2 2" xfId="6089"/>
    <cellStyle name="Обычный 38 2 2 2 2" xfId="8248"/>
    <cellStyle name="Обычный 38 2 2 3" xfId="7321"/>
    <cellStyle name="Обычный 38 2 3" xfId="5393"/>
    <cellStyle name="Обычный 38 2 3 2" xfId="7732"/>
    <cellStyle name="Обычный 38 2 4" xfId="6786"/>
    <cellStyle name="Обычный 38 3" xfId="4616"/>
    <cellStyle name="Обычный 38 3 2" xfId="6088"/>
    <cellStyle name="Обычный 38 3 2 2" xfId="8247"/>
    <cellStyle name="Обычный 38 3 3" xfId="7320"/>
    <cellStyle name="Обычный 38 4" xfId="5392"/>
    <cellStyle name="Обычный 38 4 2" xfId="7731"/>
    <cellStyle name="Обычный 38 5" xfId="6785"/>
    <cellStyle name="Обычный 39" xfId="3584"/>
    <cellStyle name="Обычный 39 2" xfId="3585"/>
    <cellStyle name="Обычный 39 2 2" xfId="4619"/>
    <cellStyle name="Обычный 39 2 2 2" xfId="6091"/>
    <cellStyle name="Обычный 39 2 2 2 2" xfId="8250"/>
    <cellStyle name="Обычный 39 2 2 3" xfId="7323"/>
    <cellStyle name="Обычный 39 2 3" xfId="5395"/>
    <cellStyle name="Обычный 39 2 3 2" xfId="7734"/>
    <cellStyle name="Обычный 39 2 4" xfId="6788"/>
    <cellStyle name="Обычный 39 3" xfId="4618"/>
    <cellStyle name="Обычный 39 3 2" xfId="6090"/>
    <cellStyle name="Обычный 39 3 2 2" xfId="8249"/>
    <cellStyle name="Обычный 39 3 3" xfId="7322"/>
    <cellStyle name="Обычный 39 4" xfId="5394"/>
    <cellStyle name="Обычный 39 4 2" xfId="7733"/>
    <cellStyle name="Обычный 39 5" xfId="6787"/>
    <cellStyle name="Обычный 4" xfId="3586"/>
    <cellStyle name="Обычный 4 10" xfId="4620"/>
    <cellStyle name="Обычный 4 10 2" xfId="6092"/>
    <cellStyle name="Обычный 4 10 2 2" xfId="8251"/>
    <cellStyle name="Обычный 4 10 3" xfId="7324"/>
    <cellStyle name="Обычный 4 11" xfId="5396"/>
    <cellStyle name="Обычный 4 11 2" xfId="7735"/>
    <cellStyle name="Обычный 4 12" xfId="6789"/>
    <cellStyle name="Обычный 4 2" xfId="3587"/>
    <cellStyle name="Обычный 4 2 2" xfId="3588"/>
    <cellStyle name="Обычный 4 2 2 2" xfId="3589"/>
    <cellStyle name="Обычный 4 2 2 2 2" xfId="4622"/>
    <cellStyle name="Обычный 4 2 2 2 2 2" xfId="6094"/>
    <cellStyle name="Обычный 4 2 2 2 2 2 2" xfId="8253"/>
    <cellStyle name="Обычный 4 2 2 2 2 3" xfId="7326"/>
    <cellStyle name="Обычный 4 2 2 2 3" xfId="5398"/>
    <cellStyle name="Обычный 4 2 2 2 3 2" xfId="7737"/>
    <cellStyle name="Обычный 4 2 2 2 4" xfId="6791"/>
    <cellStyle name="Обычный 4 2 2 3" xfId="4621"/>
    <cellStyle name="Обычный 4 2 2 3 2" xfId="6093"/>
    <cellStyle name="Обычный 4 2 2 3 2 2" xfId="8252"/>
    <cellStyle name="Обычный 4 2 2 3 3" xfId="7325"/>
    <cellStyle name="Обычный 4 2 2 4" xfId="5397"/>
    <cellStyle name="Обычный 4 2 2 4 2" xfId="7736"/>
    <cellStyle name="Обычный 4 2 2 5" xfId="6790"/>
    <cellStyle name="Обычный 4 2 3" xfId="3590"/>
    <cellStyle name="Обычный 4 2 3 2" xfId="4623"/>
    <cellStyle name="Обычный 4 2 3 2 2" xfId="6095"/>
    <cellStyle name="Обычный 4 2 3 2 2 2" xfId="8254"/>
    <cellStyle name="Обычный 4 2 3 2 3" xfId="7327"/>
    <cellStyle name="Обычный 4 2 3 3" xfId="5399"/>
    <cellStyle name="Обычный 4 2 3 3 2" xfId="7738"/>
    <cellStyle name="Обычный 4 2 3 4" xfId="6792"/>
    <cellStyle name="Обычный 4 2 4" xfId="3591"/>
    <cellStyle name="Обычный 4 2 4 2" xfId="4624"/>
    <cellStyle name="Обычный 4 2 4 2 2" xfId="6096"/>
    <cellStyle name="Обычный 4 2 4 2 2 2" xfId="8255"/>
    <cellStyle name="Обычный 4 2 4 2 3" xfId="7328"/>
    <cellStyle name="Обычный 4 2 4 3" xfId="5400"/>
    <cellStyle name="Обычный 4 2 4 3 2" xfId="7739"/>
    <cellStyle name="Обычный 4 2 4 4" xfId="6793"/>
    <cellStyle name="Обычный 4 2 5" xfId="3592"/>
    <cellStyle name="Обычный 4 2 6" xfId="3593"/>
    <cellStyle name="Обычный 4 2 6 2" xfId="4625"/>
    <cellStyle name="Обычный 4 2 6 2 2" xfId="6097"/>
    <cellStyle name="Обычный 4 2 6 2 2 2" xfId="8256"/>
    <cellStyle name="Обычный 4 2 6 2 3" xfId="7329"/>
    <cellStyle name="Обычный 4 2 6 3" xfId="5401"/>
    <cellStyle name="Обычный 4 2 6 3 2" xfId="7740"/>
    <cellStyle name="Обычный 4 2 6 4" xfId="6794"/>
    <cellStyle name="Обычный 4 2_Cons 1Q" xfId="3594"/>
    <cellStyle name="Обычный 4 3" xfId="3595"/>
    <cellStyle name="Обычный 4 3 2" xfId="3596"/>
    <cellStyle name="Обычный 4 3 2 2" xfId="4626"/>
    <cellStyle name="Обычный 4 3 2 2 2" xfId="6098"/>
    <cellStyle name="Обычный 4 3 2 2 2 2" xfId="8257"/>
    <cellStyle name="Обычный 4 3 2 2 3" xfId="7330"/>
    <cellStyle name="Обычный 4 3 2 3" xfId="5402"/>
    <cellStyle name="Обычный 4 3 2 3 2" xfId="7741"/>
    <cellStyle name="Обычный 4 3 2 4" xfId="6795"/>
    <cellStyle name="Обычный 4 3 3" xfId="3597"/>
    <cellStyle name="Обычный 4 3 4" xfId="3598"/>
    <cellStyle name="Обычный 4 3 4 2" xfId="4627"/>
    <cellStyle name="Обычный 4 3 4 2 2" xfId="6099"/>
    <cellStyle name="Обычный 4 3 4 2 2 2" xfId="8258"/>
    <cellStyle name="Обычный 4 3 4 2 3" xfId="7331"/>
    <cellStyle name="Обычный 4 3 4 3" xfId="5403"/>
    <cellStyle name="Обычный 4 3 4 3 2" xfId="7742"/>
    <cellStyle name="Обычный 4 3 4 4" xfId="6796"/>
    <cellStyle name="Обычный 4 3_Cons 1Q" xfId="3599"/>
    <cellStyle name="Обычный 4 4" xfId="3600"/>
    <cellStyle name="Обычный 4 4 2" xfId="3601"/>
    <cellStyle name="Обычный 4 4 3" xfId="3602"/>
    <cellStyle name="Обычный 4 4 3 2" xfId="4628"/>
    <cellStyle name="Обычный 4 4 3 2 2" xfId="6100"/>
    <cellStyle name="Обычный 4 4 3 2 2 2" xfId="8259"/>
    <cellStyle name="Обычный 4 4 3 2 3" xfId="7332"/>
    <cellStyle name="Обычный 4 4 3 3" xfId="5404"/>
    <cellStyle name="Обычный 4 4 3 3 2" xfId="7743"/>
    <cellStyle name="Обычный 4 4 3 4" xfId="6797"/>
    <cellStyle name="Обычный 4 4_Consolidation" xfId="3603"/>
    <cellStyle name="Обычный 4 5" xfId="3604"/>
    <cellStyle name="Обычный 4 5 2" xfId="3605"/>
    <cellStyle name="Обычный 4 5 3" xfId="3606"/>
    <cellStyle name="Обычный 4 5_Consolidation" xfId="3607"/>
    <cellStyle name="Обычный 4 6" xfId="3608"/>
    <cellStyle name="Обычный 4 6 2" xfId="3609"/>
    <cellStyle name="Обычный 4 6 2 2" xfId="4630"/>
    <cellStyle name="Обычный 4 6 2 2 2" xfId="6102"/>
    <cellStyle name="Обычный 4 6 2 2 2 2" xfId="8261"/>
    <cellStyle name="Обычный 4 6 2 2 3" xfId="7334"/>
    <cellStyle name="Обычный 4 6 2 3" xfId="5406"/>
    <cellStyle name="Обычный 4 6 2 3 2" xfId="7745"/>
    <cellStyle name="Обычный 4 6 2 4" xfId="6799"/>
    <cellStyle name="Обычный 4 6 3" xfId="4629"/>
    <cellStyle name="Обычный 4 6 3 2" xfId="6101"/>
    <cellStyle name="Обычный 4 6 3 2 2" xfId="8260"/>
    <cellStyle name="Обычный 4 6 3 3" xfId="7333"/>
    <cellStyle name="Обычный 4 6 4" xfId="5405"/>
    <cellStyle name="Обычный 4 6 4 2" xfId="7744"/>
    <cellStyle name="Обычный 4 6 5" xfId="6798"/>
    <cellStyle name="Обычный 4 7" xfId="3610"/>
    <cellStyle name="Обычный 4 7 2" xfId="4631"/>
    <cellStyle name="Обычный 4 7 2 2" xfId="6103"/>
    <cellStyle name="Обычный 4 7 2 2 2" xfId="8262"/>
    <cellStyle name="Обычный 4 7 2 3" xfId="7335"/>
    <cellStyle name="Обычный 4 7 3" xfId="5407"/>
    <cellStyle name="Обычный 4 7 3 2" xfId="7746"/>
    <cellStyle name="Обычный 4 7 4" xfId="6800"/>
    <cellStyle name="Обычный 4 8" xfId="3611"/>
    <cellStyle name="Обычный 4 8 2" xfId="4632"/>
    <cellStyle name="Обычный 4 8 2 2" xfId="6104"/>
    <cellStyle name="Обычный 4 8 2 2 2" xfId="8263"/>
    <cellStyle name="Обычный 4 8 2 3" xfId="7336"/>
    <cellStyle name="Обычный 4 8 3" xfId="5408"/>
    <cellStyle name="Обычный 4 8 3 2" xfId="7747"/>
    <cellStyle name="Обычный 4 8 4" xfId="6801"/>
    <cellStyle name="Обычный 4 9" xfId="3612"/>
    <cellStyle name="Обычный 4 9 2" xfId="4633"/>
    <cellStyle name="Обычный 4 9 2 2" xfId="6105"/>
    <cellStyle name="Обычный 4 9 2 2 2" xfId="8264"/>
    <cellStyle name="Обычный 4 9 2 3" xfId="7337"/>
    <cellStyle name="Обычный 4 9 3" xfId="5409"/>
    <cellStyle name="Обычный 4 9 3 2" xfId="7748"/>
    <cellStyle name="Обычный 4 9 4" xfId="6802"/>
    <cellStyle name="Обычный 4_Cons 1Q" xfId="3613"/>
    <cellStyle name="Обычный 40" xfId="3614"/>
    <cellStyle name="Обычный 40 2" xfId="3615"/>
    <cellStyle name="Обычный 40 2 2" xfId="4634"/>
    <cellStyle name="Обычный 40 2 2 2" xfId="6106"/>
    <cellStyle name="Обычный 40 2 2 2 2" xfId="8265"/>
    <cellStyle name="Обычный 40 2 2 3" xfId="7338"/>
    <cellStyle name="Обычный 40 2 3" xfId="5410"/>
    <cellStyle name="Обычный 40 2 3 2" xfId="7749"/>
    <cellStyle name="Обычный 40 2 4" xfId="6803"/>
    <cellStyle name="Обычный 40 3" xfId="3616"/>
    <cellStyle name="Обычный 40 3 2" xfId="4635"/>
    <cellStyle name="Обычный 40 3 2 2" xfId="6107"/>
    <cellStyle name="Обычный 40 3 2 2 2" xfId="8266"/>
    <cellStyle name="Обычный 40 3 2 3" xfId="7339"/>
    <cellStyle name="Обычный 40 3 3" xfId="5411"/>
    <cellStyle name="Обычный 40 3 3 2" xfId="7750"/>
    <cellStyle name="Обычный 40 3 4" xfId="6804"/>
    <cellStyle name="Обычный 40 4" xfId="3617"/>
    <cellStyle name="Обычный 40 4 2" xfId="4636"/>
    <cellStyle name="Обычный 40 4 2 2" xfId="6108"/>
    <cellStyle name="Обычный 40 4 2 2 2" xfId="8267"/>
    <cellStyle name="Обычный 40 4 2 3" xfId="7340"/>
    <cellStyle name="Обычный 40 4 3" xfId="5412"/>
    <cellStyle name="Обычный 40 4 3 2" xfId="7751"/>
    <cellStyle name="Обычный 40 4 4" xfId="6805"/>
    <cellStyle name="Обычный 41" xfId="3618"/>
    <cellStyle name="Обычный 41 2" xfId="3619"/>
    <cellStyle name="Обычный 41 2 2" xfId="4637"/>
    <cellStyle name="Обычный 41 2 2 2" xfId="6109"/>
    <cellStyle name="Обычный 41 2 2 2 2" xfId="8268"/>
    <cellStyle name="Обычный 41 2 2 3" xfId="7341"/>
    <cellStyle name="Обычный 41 2 3" xfId="5413"/>
    <cellStyle name="Обычный 41 2 3 2" xfId="7752"/>
    <cellStyle name="Обычный 41 2 4" xfId="6806"/>
    <cellStyle name="Обычный 42" xfId="3620"/>
    <cellStyle name="Обычный 42 2" xfId="3621"/>
    <cellStyle name="Обычный 43" xfId="3622"/>
    <cellStyle name="Обычный 43 2" xfId="3623"/>
    <cellStyle name="Обычный 43 2 2" xfId="4638"/>
    <cellStyle name="Обычный 43 2 2 2" xfId="6110"/>
    <cellStyle name="Обычный 43 2 2 2 2" xfId="8269"/>
    <cellStyle name="Обычный 43 2 2 3" xfId="7342"/>
    <cellStyle name="Обычный 43 2 3" xfId="5414"/>
    <cellStyle name="Обычный 43 2 3 2" xfId="7753"/>
    <cellStyle name="Обычный 43 2 4" xfId="6807"/>
    <cellStyle name="Обычный 43 3" xfId="3624"/>
    <cellStyle name="Обычный 43 3 2" xfId="4639"/>
    <cellStyle name="Обычный 43 3 2 2" xfId="6111"/>
    <cellStyle name="Обычный 43 3 2 2 2" xfId="8270"/>
    <cellStyle name="Обычный 43 3 2 3" xfId="7343"/>
    <cellStyle name="Обычный 43 3 3" xfId="5415"/>
    <cellStyle name="Обычный 43 3 3 2" xfId="7754"/>
    <cellStyle name="Обычный 43 3 4" xfId="6808"/>
    <cellStyle name="Обычный 44" xfId="3625"/>
    <cellStyle name="Обычный 44 2" xfId="3626"/>
    <cellStyle name="Обычный 45" xfId="3627"/>
    <cellStyle name="Обычный 45 2" xfId="3628"/>
    <cellStyle name="Обычный 46" xfId="3629"/>
    <cellStyle name="Обычный 46 2" xfId="3630"/>
    <cellStyle name="Обычный 46 2 2" xfId="4640"/>
    <cellStyle name="Обычный 46 2 2 2" xfId="6112"/>
    <cellStyle name="Обычный 46 2 2 2 2" xfId="8271"/>
    <cellStyle name="Обычный 46 2 2 3" xfId="7344"/>
    <cellStyle name="Обычный 46 2 3" xfId="5416"/>
    <cellStyle name="Обычный 46 2 3 2" xfId="7755"/>
    <cellStyle name="Обычный 46 2 4" xfId="6809"/>
    <cellStyle name="Обычный 46 3" xfId="3631"/>
    <cellStyle name="Обычный 46 3 2" xfId="4641"/>
    <cellStyle name="Обычный 46 3 2 2" xfId="6113"/>
    <cellStyle name="Обычный 46 3 2 2 2" xfId="8272"/>
    <cellStyle name="Обычный 46 3 2 3" xfId="7345"/>
    <cellStyle name="Обычный 46 3 3" xfId="5417"/>
    <cellStyle name="Обычный 46 3 3 2" xfId="7756"/>
    <cellStyle name="Обычный 46 3 4" xfId="6810"/>
    <cellStyle name="Обычный 47" xfId="3632"/>
    <cellStyle name="Обычный 47 2" xfId="3633"/>
    <cellStyle name="Обычный 47 2 2" xfId="4642"/>
    <cellStyle name="Обычный 47 2 2 2" xfId="6114"/>
    <cellStyle name="Обычный 47 2 2 2 2" xfId="8273"/>
    <cellStyle name="Обычный 47 2 2 3" xfId="7346"/>
    <cellStyle name="Обычный 47 2 3" xfId="5418"/>
    <cellStyle name="Обычный 47 2 3 2" xfId="7757"/>
    <cellStyle name="Обычный 47 2 4" xfId="6811"/>
    <cellStyle name="Обычный 48" xfId="3634"/>
    <cellStyle name="Обычный 48 2" xfId="3635"/>
    <cellStyle name="Обычный 48 2 2" xfId="4643"/>
    <cellStyle name="Обычный 48 2 2 2" xfId="6115"/>
    <cellStyle name="Обычный 48 2 2 2 2" xfId="8274"/>
    <cellStyle name="Обычный 48 2 2 3" xfId="7347"/>
    <cellStyle name="Обычный 48 2 3" xfId="5419"/>
    <cellStyle name="Обычный 48 2 3 2" xfId="7758"/>
    <cellStyle name="Обычный 48 2 4" xfId="6812"/>
    <cellStyle name="Обычный 49" xfId="3636"/>
    <cellStyle name="Обычный 49 2" xfId="4644"/>
    <cellStyle name="Обычный 49 2 2" xfId="6116"/>
    <cellStyle name="Обычный 49 2 2 2" xfId="8275"/>
    <cellStyle name="Обычный 49 2 3" xfId="7348"/>
    <cellStyle name="Обычный 49 3" xfId="5420"/>
    <cellStyle name="Обычный 49 3 2" xfId="7759"/>
    <cellStyle name="Обычный 49 4" xfId="6813"/>
    <cellStyle name="Обычный 5" xfId="3637"/>
    <cellStyle name="Обычный 5 2" xfId="3638"/>
    <cellStyle name="Обычный 5 2 2" xfId="3639"/>
    <cellStyle name="Обычный 5 2_Intercompany" xfId="3640"/>
    <cellStyle name="Обычный 5 3" xfId="3641"/>
    <cellStyle name="Обычный 5 4" xfId="3642"/>
    <cellStyle name="Обычный 5 5" xfId="3643"/>
    <cellStyle name="Обычный 5 6" xfId="3644"/>
    <cellStyle name="Обычный 5_Cons 1Q" xfId="3645"/>
    <cellStyle name="Обычный 50" xfId="3646"/>
    <cellStyle name="Обычный 51" xfId="3647"/>
    <cellStyle name="Обычный 51 2" xfId="4645"/>
    <cellStyle name="Обычный 51 2 2" xfId="6117"/>
    <cellStyle name="Обычный 51 2 2 2" xfId="8276"/>
    <cellStyle name="Обычный 51 2 3" xfId="7349"/>
    <cellStyle name="Обычный 51 3" xfId="5421"/>
    <cellStyle name="Обычный 51 3 2" xfId="7760"/>
    <cellStyle name="Обычный 51 4" xfId="6814"/>
    <cellStyle name="Обычный 52" xfId="3648"/>
    <cellStyle name="Обычный 52 2" xfId="4646"/>
    <cellStyle name="Обычный 52 2 2" xfId="6118"/>
    <cellStyle name="Обычный 52 2 2 2" xfId="8277"/>
    <cellStyle name="Обычный 52 2 3" xfId="7350"/>
    <cellStyle name="Обычный 52 3" xfId="5422"/>
    <cellStyle name="Обычный 52 3 2" xfId="7761"/>
    <cellStyle name="Обычный 52 4" xfId="6815"/>
    <cellStyle name="Обычный 53" xfId="3649"/>
    <cellStyle name="Обычный 54" xfId="3650"/>
    <cellStyle name="Обычный 55" xfId="3651"/>
    <cellStyle name="Обычный 56" xfId="3652"/>
    <cellStyle name="Обычный 57" xfId="3653"/>
    <cellStyle name="Обычный 58" xfId="3654"/>
    <cellStyle name="Обычный 59" xfId="3655"/>
    <cellStyle name="Обычный 6" xfId="3656"/>
    <cellStyle name="Обычный 6 2" xfId="3657"/>
    <cellStyle name="Обычный 6 2 2" xfId="3658"/>
    <cellStyle name="Обычный 6 2 3" xfId="3659"/>
    <cellStyle name="Обычный 6 2 3 2" xfId="4648"/>
    <cellStyle name="Обычный 6 2 3 2 2" xfId="6120"/>
    <cellStyle name="Обычный 6 2 3 2 2 2" xfId="8279"/>
    <cellStyle name="Обычный 6 2 3 2 3" xfId="7352"/>
    <cellStyle name="Обычный 6 2 3 3" xfId="5424"/>
    <cellStyle name="Обычный 6 2 3 3 2" xfId="7763"/>
    <cellStyle name="Обычный 6 2 3 4" xfId="6817"/>
    <cellStyle name="Обычный 6 2 4" xfId="4647"/>
    <cellStyle name="Обычный 6 2 4 2" xfId="6119"/>
    <cellStyle name="Обычный 6 2 4 2 2" xfId="8278"/>
    <cellStyle name="Обычный 6 2 4 3" xfId="7351"/>
    <cellStyle name="Обычный 6 2 5" xfId="5423"/>
    <cellStyle name="Обычный 6 2 5 2" xfId="7762"/>
    <cellStyle name="Обычный 6 2 6" xfId="6816"/>
    <cellStyle name="Обычный 6 2_IC_9m_2012" xfId="3660"/>
    <cellStyle name="Обычный 6 3" xfId="3661"/>
    <cellStyle name="Обычный 6 4" xfId="3662"/>
    <cellStyle name="Обычный 6_Consolidation" xfId="3663"/>
    <cellStyle name="Обычный 60" xfId="3664"/>
    <cellStyle name="Обычный 61" xfId="3665"/>
    <cellStyle name="Обычный 62" xfId="3666"/>
    <cellStyle name="Обычный 63" xfId="3667"/>
    <cellStyle name="Обычный 63 2" xfId="4649"/>
    <cellStyle name="Обычный 63 2 2" xfId="6121"/>
    <cellStyle name="Обычный 63 2 2 2" xfId="8280"/>
    <cellStyle name="Обычный 63 2 3" xfId="7353"/>
    <cellStyle name="Обычный 63 3" xfId="5425"/>
    <cellStyle name="Обычный 63 3 2" xfId="7764"/>
    <cellStyle name="Обычный 63 4" xfId="6818"/>
    <cellStyle name="Обычный 7" xfId="3668"/>
    <cellStyle name="Обычный 7 2" xfId="3669"/>
    <cellStyle name="Обычный 7 2 2" xfId="3670"/>
    <cellStyle name="Обычный 7 2 2 2" xfId="4650"/>
    <cellStyle name="Обычный 7 2 2 2 2" xfId="6122"/>
    <cellStyle name="Обычный 7 2 2 2 2 2" xfId="8281"/>
    <cellStyle name="Обычный 7 2 2 2 3" xfId="7354"/>
    <cellStyle name="Обычный 7 2 2 3" xfId="5426"/>
    <cellStyle name="Обычный 7 2 2 3 2" xfId="7765"/>
    <cellStyle name="Обычный 7 2 2 4" xfId="6819"/>
    <cellStyle name="Обычный 7 2_Intercompany" xfId="3671"/>
    <cellStyle name="Обычный 7 3" xfId="3672"/>
    <cellStyle name="Обычный 7 4" xfId="3673"/>
    <cellStyle name="Обычный 7_Cons 1Q" xfId="3674"/>
    <cellStyle name="Обычный 8" xfId="3675"/>
    <cellStyle name="Обычный 8 2" xfId="3676"/>
    <cellStyle name="Обычный 8 2 2" xfId="3677"/>
    <cellStyle name="Обычный 8 2 2 2" xfId="3678"/>
    <cellStyle name="Обычный 8 2 2 2 2" xfId="3679"/>
    <cellStyle name="Обычный 8 2 2 2 2 2" xfId="4652"/>
    <cellStyle name="Обычный 8 2 2 2 2 2 2" xfId="6124"/>
    <cellStyle name="Обычный 8 2 2 2 2 2 2 2" xfId="8283"/>
    <cellStyle name="Обычный 8 2 2 2 2 2 3" xfId="7356"/>
    <cellStyle name="Обычный 8 2 2 2 2 3" xfId="5428"/>
    <cellStyle name="Обычный 8 2 2 2 2 3 2" xfId="7767"/>
    <cellStyle name="Обычный 8 2 2 2 2 4" xfId="6821"/>
    <cellStyle name="Обычный 8 2 2 2 3" xfId="3680"/>
    <cellStyle name="Обычный 8 2 2 2 3 2" xfId="4653"/>
    <cellStyle name="Обычный 8 2 2 2 3 2 2" xfId="6125"/>
    <cellStyle name="Обычный 8 2 2 2 3 2 2 2" xfId="8284"/>
    <cellStyle name="Обычный 8 2 2 2 3 2 3" xfId="7357"/>
    <cellStyle name="Обычный 8 2 2 2 3 3" xfId="5429"/>
    <cellStyle name="Обычный 8 2 2 2 3 3 2" xfId="7768"/>
    <cellStyle name="Обычный 8 2 2 2 3 4" xfId="6822"/>
    <cellStyle name="Обычный 8 2 2 2 4" xfId="4651"/>
    <cellStyle name="Обычный 8 2 2 2 4 2" xfId="6123"/>
    <cellStyle name="Обычный 8 2 2 2 4 2 2" xfId="8282"/>
    <cellStyle name="Обычный 8 2 2 2 4 3" xfId="7355"/>
    <cellStyle name="Обычный 8 2 2 2 5" xfId="5427"/>
    <cellStyle name="Обычный 8 2 2 2 5 2" xfId="7766"/>
    <cellStyle name="Обычный 8 2 2 2 6" xfId="6820"/>
    <cellStyle name="Обычный 8 2 2 2_IC_9m_2012" xfId="3681"/>
    <cellStyle name="Обычный 8 2 2 3" xfId="3682"/>
    <cellStyle name="Обычный 8 2 2 3 2" xfId="4654"/>
    <cellStyle name="Обычный 8 2 2 3 2 2" xfId="6126"/>
    <cellStyle name="Обычный 8 2 2 3 2 2 2" xfId="8285"/>
    <cellStyle name="Обычный 8 2 2 3 2 3" xfId="7358"/>
    <cellStyle name="Обычный 8 2 2 3 3" xfId="5430"/>
    <cellStyle name="Обычный 8 2 2 3 3 2" xfId="7769"/>
    <cellStyle name="Обычный 8 2 2 3 4" xfId="6823"/>
    <cellStyle name="Обычный 8 2 2 4" xfId="3683"/>
    <cellStyle name="Обычный 8 2 2 4 2" xfId="4655"/>
    <cellStyle name="Обычный 8 2 2 4 2 2" xfId="6127"/>
    <cellStyle name="Обычный 8 2 2 4 2 2 2" xfId="8286"/>
    <cellStyle name="Обычный 8 2 2 4 2 3" xfId="7359"/>
    <cellStyle name="Обычный 8 2 2 4 3" xfId="5431"/>
    <cellStyle name="Обычный 8 2 2 4 3 2" xfId="7770"/>
    <cellStyle name="Обычный 8 2 2 4 4" xfId="6824"/>
    <cellStyle name="Обычный 8 2 2_IC_9m_2012" xfId="3684"/>
    <cellStyle name="Обычный 8 2 3" xfId="3685"/>
    <cellStyle name="Обычный 8 2 3 2" xfId="4656"/>
    <cellStyle name="Обычный 8 2 3 2 2" xfId="6128"/>
    <cellStyle name="Обычный 8 2 3 2 2 2" xfId="8287"/>
    <cellStyle name="Обычный 8 2 3 2 3" xfId="7360"/>
    <cellStyle name="Обычный 8 2 3 3" xfId="5432"/>
    <cellStyle name="Обычный 8 2 3 3 2" xfId="7771"/>
    <cellStyle name="Обычный 8 2 3 4" xfId="6825"/>
    <cellStyle name="Обычный 8 2 4" xfId="3686"/>
    <cellStyle name="Обычный 8 2 4 2" xfId="4657"/>
    <cellStyle name="Обычный 8 2 4 2 2" xfId="6129"/>
    <cellStyle name="Обычный 8 2 4 2 2 2" xfId="8288"/>
    <cellStyle name="Обычный 8 2 4 2 3" xfId="7361"/>
    <cellStyle name="Обычный 8 2 4 3" xfId="5433"/>
    <cellStyle name="Обычный 8 2 4 3 2" xfId="7772"/>
    <cellStyle name="Обычный 8 2 4 4" xfId="6826"/>
    <cellStyle name="Обычный 8 2_IC_9m_2012" xfId="3687"/>
    <cellStyle name="Обычный 8 3" xfId="3688"/>
    <cellStyle name="Обычный 8 3 2" xfId="3689"/>
    <cellStyle name="Обычный 8 3 2 2" xfId="4658"/>
    <cellStyle name="Обычный 8 3 2 2 2" xfId="6130"/>
    <cellStyle name="Обычный 8 3 2 2 2 2" xfId="8289"/>
    <cellStyle name="Обычный 8 3 2 2 3" xfId="7362"/>
    <cellStyle name="Обычный 8 3 2 3" xfId="5434"/>
    <cellStyle name="Обычный 8 3 2 3 2" xfId="7773"/>
    <cellStyle name="Обычный 8 3 2 4" xfId="6827"/>
    <cellStyle name="Обычный 8 3_Intercompany" xfId="3690"/>
    <cellStyle name="Обычный 8 4" xfId="3691"/>
    <cellStyle name="Обычный 8 5" xfId="3692"/>
    <cellStyle name="Обычный 8_IC_9m_2012" xfId="3693"/>
    <cellStyle name="Обычный 9" xfId="3694"/>
    <cellStyle name="Обычный 9 2" xfId="3695"/>
    <cellStyle name="Обычный 9 3" xfId="3696"/>
    <cellStyle name="Обычный 9 4" xfId="3697"/>
    <cellStyle name="Обычный 9_Intercompany" xfId="3698"/>
    <cellStyle name="Обычный_MTS Group 311205 Consolidation" xfId="12"/>
    <cellStyle name="Обычный_MTS Group FS 300608" xfId="8611"/>
    <cellStyle name="Плохой 2" xfId="3699"/>
    <cellStyle name="Плохой 2 2" xfId="3700"/>
    <cellStyle name="Плохой 2 2 2" xfId="3701"/>
    <cellStyle name="Плохой 2 3" xfId="3702"/>
    <cellStyle name="Плохой 2 3 2" xfId="3703"/>
    <cellStyle name="Плохой 2 4" xfId="3704"/>
    <cellStyle name="Плохой 2 5" xfId="3705"/>
    <cellStyle name="Плохой 2 6" xfId="3706"/>
    <cellStyle name="Плохой 2 7" xfId="3707"/>
    <cellStyle name="Плохой 2 8" xfId="3708"/>
    <cellStyle name="Плохой 2 9" xfId="3709"/>
    <cellStyle name="Плохой 3" xfId="3710"/>
    <cellStyle name="Плохой 3 2" xfId="3711"/>
    <cellStyle name="Плохой 3 2 2" xfId="3712"/>
    <cellStyle name="Плохой 3_Cons 1Q" xfId="3713"/>
    <cellStyle name="Плохой 4" xfId="3714"/>
    <cellStyle name="Плохой 4 2" xfId="3715"/>
    <cellStyle name="Плохой 5" xfId="3716"/>
    <cellStyle name="Плохой 6" xfId="3717"/>
    <cellStyle name="Плохой 7" xfId="3718"/>
    <cellStyle name="Плохой 8" xfId="3719"/>
    <cellStyle name="Подраздел" xfId="3720"/>
    <cellStyle name="Пояснение 2" xfId="3721"/>
    <cellStyle name="Пояснение 2 2" xfId="3722"/>
    <cellStyle name="Пояснение 2 2 2" xfId="3723"/>
    <cellStyle name="Пояснение 2 3" xfId="3724"/>
    <cellStyle name="Пояснение 2 3 2" xfId="3725"/>
    <cellStyle name="Пояснение 2 4" xfId="3726"/>
    <cellStyle name="Пояснение 2 5" xfId="3727"/>
    <cellStyle name="Пояснение 2 6" xfId="3728"/>
    <cellStyle name="Пояснение 2 7" xfId="3729"/>
    <cellStyle name="Пояснение 2 8" xfId="3730"/>
    <cellStyle name="Пояснение 2 9" xfId="3731"/>
    <cellStyle name="Пояснение 3" xfId="3732"/>
    <cellStyle name="Пояснение 3 2" xfId="3733"/>
    <cellStyle name="Пояснение 3 2 2" xfId="3734"/>
    <cellStyle name="Пояснение 3_Cons 1Q" xfId="3735"/>
    <cellStyle name="Пояснение 4" xfId="3736"/>
    <cellStyle name="Пояснение 4 2" xfId="3737"/>
    <cellStyle name="Пояснение 5" xfId="3738"/>
    <cellStyle name="Пояснение 6" xfId="3739"/>
    <cellStyle name="Пояснение 7" xfId="3740"/>
    <cellStyle name="Пояснение 8" xfId="3741"/>
    <cellStyle name="Примечание 2" xfId="3742"/>
    <cellStyle name="Примечание 2 2" xfId="3743"/>
    <cellStyle name="Примечание 2 2 2" xfId="3744"/>
    <cellStyle name="Примечание 2 2_Intercompany" xfId="3745"/>
    <cellStyle name="Примечание 2 3" xfId="3746"/>
    <cellStyle name="Примечание 2 3 2" xfId="3747"/>
    <cellStyle name="Примечание 2 4" xfId="3748"/>
    <cellStyle name="Примечание 2 4 2" xfId="3749"/>
    <cellStyle name="Примечание 2 5" xfId="3750"/>
    <cellStyle name="Примечание 2 5 2" xfId="3751"/>
    <cellStyle name="Примечание 2 6" xfId="3752"/>
    <cellStyle name="Примечание 2 7" xfId="3753"/>
    <cellStyle name="Примечание 2 8" xfId="3754"/>
    <cellStyle name="Примечание 2 9" xfId="3755"/>
    <cellStyle name="Примечание 2 9 2" xfId="4659"/>
    <cellStyle name="Примечание 2 9 2 2" xfId="6131"/>
    <cellStyle name="Примечание 2 9 2 2 2" xfId="8290"/>
    <cellStyle name="Примечание 2 9 2 3" xfId="7363"/>
    <cellStyle name="Примечание 2 9 3" xfId="5435"/>
    <cellStyle name="Примечание 2 9 3 2" xfId="7774"/>
    <cellStyle name="Примечание 2 9 4" xfId="6828"/>
    <cellStyle name="Примечание 2_IC_9m_2012" xfId="3756"/>
    <cellStyle name="Примечание 3" xfId="3757"/>
    <cellStyle name="Примечание 3 2" xfId="3758"/>
    <cellStyle name="Примечание 3 2 2" xfId="3759"/>
    <cellStyle name="Примечание 3 3" xfId="3760"/>
    <cellStyle name="Примечание 3_Cons 1Q" xfId="3761"/>
    <cellStyle name="Примечание 4" xfId="3762"/>
    <cellStyle name="Примечание 4 2" xfId="3763"/>
    <cellStyle name="Примечание 5" xfId="3764"/>
    <cellStyle name="Примечание 6" xfId="3765"/>
    <cellStyle name="Примечание 7" xfId="3766"/>
    <cellStyle name="Примечание 8" xfId="3767"/>
    <cellStyle name="Процентный" xfId="13" builtinId="5"/>
    <cellStyle name="Процентный 10" xfId="3768"/>
    <cellStyle name="Процентный 10 2" xfId="4660"/>
    <cellStyle name="Процентный 10 2 2" xfId="6132"/>
    <cellStyle name="Процентный 10 2 2 2" xfId="8291"/>
    <cellStyle name="Процентный 10 2 3" xfId="7364"/>
    <cellStyle name="Процентный 10 3" xfId="5436"/>
    <cellStyle name="Процентный 10 3 2" xfId="7775"/>
    <cellStyle name="Процентный 10 4" xfId="6829"/>
    <cellStyle name="Процентный 11" xfId="8602"/>
    <cellStyle name="Процентный 2" xfId="17"/>
    <cellStyle name="Процентный 2 2" xfId="3769"/>
    <cellStyle name="Процентный 2 2 2" xfId="23"/>
    <cellStyle name="Процентный 2 3" xfId="3770"/>
    <cellStyle name="Процентный 2 3 2" xfId="3771"/>
    <cellStyle name="Процентный 2 4" xfId="3772"/>
    <cellStyle name="Процентный 2 5" xfId="3773"/>
    <cellStyle name="Процентный 3" xfId="3774"/>
    <cellStyle name="Процентный 3 2" xfId="3775"/>
    <cellStyle name="Процентный 3 2 2" xfId="3776"/>
    <cellStyle name="Процентный 3 3" xfId="3777"/>
    <cellStyle name="Процентный 4" xfId="16"/>
    <cellStyle name="Процентный 4 2" xfId="3778"/>
    <cellStyle name="Процентный 4 2 2" xfId="3779"/>
    <cellStyle name="Процентный 4 2 3" xfId="3780"/>
    <cellStyle name="Процентный 4 3" xfId="3781"/>
    <cellStyle name="Процентный 4 4" xfId="3782"/>
    <cellStyle name="Процентный 4 5" xfId="3783"/>
    <cellStyle name="Процентный 4 5 2" xfId="4661"/>
    <cellStyle name="Процентный 4 5 2 2" xfId="6133"/>
    <cellStyle name="Процентный 4 5 2 2 2" xfId="8292"/>
    <cellStyle name="Процентный 4 5 2 3" xfId="7365"/>
    <cellStyle name="Процентный 4 5 3" xfId="5437"/>
    <cellStyle name="Процентный 4 5 3 2" xfId="7776"/>
    <cellStyle name="Процентный 4 5 4" xfId="6830"/>
    <cellStyle name="Процентный 4 6" xfId="3784"/>
    <cellStyle name="Процентный 5" xfId="3785"/>
    <cellStyle name="Процентный 5 2" xfId="3786"/>
    <cellStyle name="Процентный 5 2 2" xfId="3787"/>
    <cellStyle name="Процентный 5 3" xfId="3788"/>
    <cellStyle name="Процентный 5 3 2" xfId="4662"/>
    <cellStyle name="Процентный 5 3 2 2" xfId="6134"/>
    <cellStyle name="Процентный 5 3 2 2 2" xfId="8293"/>
    <cellStyle name="Процентный 5 3 2 3" xfId="7366"/>
    <cellStyle name="Процентный 5 3 3" xfId="5438"/>
    <cellStyle name="Процентный 5 3 3 2" xfId="7777"/>
    <cellStyle name="Процентный 5 3 4" xfId="6831"/>
    <cellStyle name="Процентный 5 4" xfId="3789"/>
    <cellStyle name="Процентный 5 4 2" xfId="4663"/>
    <cellStyle name="Процентный 5 4 2 2" xfId="6135"/>
    <cellStyle name="Процентный 5 4 2 2 2" xfId="8294"/>
    <cellStyle name="Процентный 5 4 2 3" xfId="7367"/>
    <cellStyle name="Процентный 5 4 3" xfId="5439"/>
    <cellStyle name="Процентный 5 4 3 2" xfId="7778"/>
    <cellStyle name="Процентный 5 4 4" xfId="6832"/>
    <cellStyle name="Процентный 5 5" xfId="3790"/>
    <cellStyle name="Процентный 6" xfId="3791"/>
    <cellStyle name="Процентный 7" xfId="3792"/>
    <cellStyle name="Процентный 7 2" xfId="3793"/>
    <cellStyle name="Процентный 7 2 2" xfId="3794"/>
    <cellStyle name="Процентный 7 2 2 2" xfId="4666"/>
    <cellStyle name="Процентный 7 2 2 2 2" xfId="6138"/>
    <cellStyle name="Процентный 7 2 2 2 2 2" xfId="8297"/>
    <cellStyle name="Процентный 7 2 2 2 3" xfId="7370"/>
    <cellStyle name="Процентный 7 2 2 3" xfId="5442"/>
    <cellStyle name="Процентный 7 2 2 3 2" xfId="7781"/>
    <cellStyle name="Процентный 7 2 2 4" xfId="6835"/>
    <cellStyle name="Процентный 7 2 3" xfId="4665"/>
    <cellStyle name="Процентный 7 2 3 2" xfId="6137"/>
    <cellStyle name="Процентный 7 2 3 2 2" xfId="8296"/>
    <cellStyle name="Процентный 7 2 3 3" xfId="7369"/>
    <cellStyle name="Процентный 7 2 4" xfId="5441"/>
    <cellStyle name="Процентный 7 2 4 2" xfId="7780"/>
    <cellStyle name="Процентный 7 2 5" xfId="6834"/>
    <cellStyle name="Процентный 7 3" xfId="3795"/>
    <cellStyle name="Процентный 7 3 2" xfId="4667"/>
    <cellStyle name="Процентный 7 3 2 2" xfId="6139"/>
    <cellStyle name="Процентный 7 3 2 2 2" xfId="8298"/>
    <cellStyle name="Процентный 7 3 2 3" xfId="7371"/>
    <cellStyle name="Процентный 7 3 3" xfId="5443"/>
    <cellStyle name="Процентный 7 3 3 2" xfId="7782"/>
    <cellStyle name="Процентный 7 3 4" xfId="6836"/>
    <cellStyle name="Процентный 7 4" xfId="3796"/>
    <cellStyle name="Процентный 7 4 2" xfId="4668"/>
    <cellStyle name="Процентный 7 4 2 2" xfId="6140"/>
    <cellStyle name="Процентный 7 4 2 2 2" xfId="8299"/>
    <cellStyle name="Процентный 7 4 2 3" xfId="7372"/>
    <cellStyle name="Процентный 7 4 3" xfId="5444"/>
    <cellStyle name="Процентный 7 4 3 2" xfId="7783"/>
    <cellStyle name="Процентный 7 4 4" xfId="6837"/>
    <cellStyle name="Процентный 7 5" xfId="4664"/>
    <cellStyle name="Процентный 7 5 2" xfId="6136"/>
    <cellStyle name="Процентный 7 5 2 2" xfId="8295"/>
    <cellStyle name="Процентный 7 5 3" xfId="7368"/>
    <cellStyle name="Процентный 7 6" xfId="5440"/>
    <cellStyle name="Процентный 7 6 2" xfId="7779"/>
    <cellStyle name="Процентный 7 7" xfId="6833"/>
    <cellStyle name="Процентный 8" xfId="3797"/>
    <cellStyle name="Процентный 8 2" xfId="4669"/>
    <cellStyle name="Процентный 8 2 2" xfId="6141"/>
    <cellStyle name="Процентный 8 2 2 2" xfId="8300"/>
    <cellStyle name="Процентный 8 2 3" xfId="7373"/>
    <cellStyle name="Процентный 8 3" xfId="5445"/>
    <cellStyle name="Процентный 8 3 2" xfId="7784"/>
    <cellStyle name="Процентный 8 4" xfId="6838"/>
    <cellStyle name="Процентный 9" xfId="3798"/>
    <cellStyle name="Связанная ячейка 2" xfId="3799"/>
    <cellStyle name="Связанная ячейка 2 2" xfId="3800"/>
    <cellStyle name="Связанная ячейка 2 2 2" xfId="3801"/>
    <cellStyle name="Связанная ячейка 2 3" xfId="3802"/>
    <cellStyle name="Связанная ячейка 2 3 2" xfId="3803"/>
    <cellStyle name="Связанная ячейка 2 4" xfId="3804"/>
    <cellStyle name="Связанная ячейка 2 5" xfId="3805"/>
    <cellStyle name="Связанная ячейка 2 6" xfId="3806"/>
    <cellStyle name="Связанная ячейка 2 7" xfId="3807"/>
    <cellStyle name="Связанная ячейка 2 8" xfId="3808"/>
    <cellStyle name="Связанная ячейка 2 9" xfId="3809"/>
    <cellStyle name="Связанная ячейка 3" xfId="3810"/>
    <cellStyle name="Связанная ячейка 3 2" xfId="3811"/>
    <cellStyle name="Связанная ячейка 3 2 2" xfId="3812"/>
    <cellStyle name="Связанная ячейка 3_Cons 1Q" xfId="3813"/>
    <cellStyle name="Связанная ячейка 4" xfId="3814"/>
    <cellStyle name="Связанная ячейка 4 2" xfId="3815"/>
    <cellStyle name="Связанная ячейка 5" xfId="3816"/>
    <cellStyle name="Связанная ячейка 6" xfId="3817"/>
    <cellStyle name="Связанная ячейка 7" xfId="3818"/>
    <cellStyle name="Связанная ячейка 8" xfId="3819"/>
    <cellStyle name="Статья" xfId="3820"/>
    <cellStyle name="Стиль 1" xfId="14"/>
    <cellStyle name="Стиль 1 2" xfId="3821"/>
    <cellStyle name="Стиль 1 2 2" xfId="3822"/>
    <cellStyle name="Стиль 1 2 3" xfId="3823"/>
    <cellStyle name="Стиль 1 2 4" xfId="3824"/>
    <cellStyle name="Стиль 1 2 5" xfId="3825"/>
    <cellStyle name="Стиль 1 2_Cons 1Q" xfId="3826"/>
    <cellStyle name="Стиль 1 3" xfId="3827"/>
    <cellStyle name="Стиль 1 4" xfId="3828"/>
    <cellStyle name="Стиль 1 5" xfId="3829"/>
    <cellStyle name="Стиль 1_FIB_2009" xfId="3830"/>
    <cellStyle name="Стиль 2" xfId="3831"/>
    <cellStyle name="Текст предупреждения 2" xfId="3832"/>
    <cellStyle name="Текст предупреждения 2 2" xfId="3833"/>
    <cellStyle name="Текст предупреждения 2 2 2" xfId="3834"/>
    <cellStyle name="Текст предупреждения 2 3" xfId="3835"/>
    <cellStyle name="Текст предупреждения 2 3 2" xfId="3836"/>
    <cellStyle name="Текст предупреждения 2 4" xfId="3837"/>
    <cellStyle name="Текст предупреждения 2 5" xfId="3838"/>
    <cellStyle name="Текст предупреждения 2 6" xfId="3839"/>
    <cellStyle name="Текст предупреждения 2 7" xfId="3840"/>
    <cellStyle name="Текст предупреждения 2 8" xfId="3841"/>
    <cellStyle name="Текст предупреждения 2 9" xfId="3842"/>
    <cellStyle name="Текст предупреждения 3" xfId="3843"/>
    <cellStyle name="Текст предупреждения 3 2" xfId="3844"/>
    <cellStyle name="Текст предупреждения 3 2 2" xfId="3845"/>
    <cellStyle name="Текст предупреждения 3_Cons 1Q" xfId="3846"/>
    <cellStyle name="Текст предупреждения 4" xfId="3847"/>
    <cellStyle name="Текст предупреждения 4 2" xfId="3848"/>
    <cellStyle name="Текст предупреждения 5" xfId="3849"/>
    <cellStyle name="Текст предупреждения 6" xfId="3850"/>
    <cellStyle name="Текст предупреждения 7" xfId="3851"/>
    <cellStyle name="Текст предупреждения 8" xfId="3852"/>
    <cellStyle name="Тысячи [0]_Chart1 (Sales &amp; Costs)" xfId="3853"/>
    <cellStyle name="Тысячи_Chart1 (Sales &amp; Costs)" xfId="3854"/>
    <cellStyle name="Финансовый 10" xfId="3855"/>
    <cellStyle name="Финансовый 10 2" xfId="3856"/>
    <cellStyle name="Финансовый 10 2 2" xfId="3857"/>
    <cellStyle name="Финансовый 10 2 2 2" xfId="4672"/>
    <cellStyle name="Финансовый 10 2 2 2 2" xfId="6144"/>
    <cellStyle name="Финансовый 10 2 2 2 2 2" xfId="8301"/>
    <cellStyle name="Финансовый 10 2 2 2 3" xfId="7374"/>
    <cellStyle name="Финансовый 10 2 2 3" xfId="5448"/>
    <cellStyle name="Финансовый 10 2 2 3 2" xfId="7785"/>
    <cellStyle name="Финансовый 10 2 2 4" xfId="6839"/>
    <cellStyle name="Финансовый 10 2 3" xfId="4671"/>
    <cellStyle name="Финансовый 10 2 3 2" xfId="6143"/>
    <cellStyle name="Финансовый 10 2 4" xfId="5447"/>
    <cellStyle name="Финансовый 10 3" xfId="3858"/>
    <cellStyle name="Финансовый 10 3 2" xfId="3859"/>
    <cellStyle name="Финансовый 10 3 2 2" xfId="4674"/>
    <cellStyle name="Финансовый 10 3 2 2 2" xfId="6146"/>
    <cellStyle name="Финансовый 10 3 2 2 2 2" xfId="8303"/>
    <cellStyle name="Финансовый 10 3 2 2 3" xfId="7376"/>
    <cellStyle name="Финансовый 10 3 2 3" xfId="5450"/>
    <cellStyle name="Финансовый 10 3 2 3 2" xfId="7787"/>
    <cellStyle name="Финансовый 10 3 2 4" xfId="6841"/>
    <cellStyle name="Финансовый 10 3 3" xfId="4673"/>
    <cellStyle name="Финансовый 10 3 3 2" xfId="6145"/>
    <cellStyle name="Финансовый 10 3 3 2 2" xfId="8302"/>
    <cellStyle name="Финансовый 10 3 3 3" xfId="7375"/>
    <cellStyle name="Финансовый 10 3 4" xfId="5449"/>
    <cellStyle name="Финансовый 10 3 4 2" xfId="7786"/>
    <cellStyle name="Финансовый 10 3 5" xfId="6840"/>
    <cellStyle name="Финансовый 10 4" xfId="3860"/>
    <cellStyle name="Финансовый 10 4 2" xfId="3861"/>
    <cellStyle name="Финансовый 10 4 2 2" xfId="4676"/>
    <cellStyle name="Финансовый 10 4 2 2 2" xfId="6148"/>
    <cellStyle name="Финансовый 10 4 2 2 2 2" xfId="8305"/>
    <cellStyle name="Финансовый 10 4 2 2 3" xfId="7378"/>
    <cellStyle name="Финансовый 10 4 2 3" xfId="5452"/>
    <cellStyle name="Финансовый 10 4 2 3 2" xfId="7789"/>
    <cellStyle name="Финансовый 10 4 2 4" xfId="6843"/>
    <cellStyle name="Финансовый 10 4 3" xfId="4675"/>
    <cellStyle name="Финансовый 10 4 3 2" xfId="6147"/>
    <cellStyle name="Финансовый 10 4 3 2 2" xfId="8304"/>
    <cellStyle name="Финансовый 10 4 3 3" xfId="7377"/>
    <cellStyle name="Финансовый 10 4 4" xfId="5451"/>
    <cellStyle name="Финансовый 10 4 4 2" xfId="7788"/>
    <cellStyle name="Финансовый 10 4 5" xfId="6842"/>
    <cellStyle name="Финансовый 10 5" xfId="3862"/>
    <cellStyle name="Финансовый 10 5 2" xfId="4677"/>
    <cellStyle name="Финансовый 10 5 2 2" xfId="6149"/>
    <cellStyle name="Финансовый 10 5 2 2 2" xfId="8306"/>
    <cellStyle name="Финансовый 10 5 2 3" xfId="7379"/>
    <cellStyle name="Финансовый 10 5 3" xfId="5453"/>
    <cellStyle name="Финансовый 10 5 3 2" xfId="7790"/>
    <cellStyle name="Финансовый 10 5 4" xfId="6844"/>
    <cellStyle name="Финансовый 10 6" xfId="3863"/>
    <cellStyle name="Финансовый 10 6 2" xfId="4678"/>
    <cellStyle name="Финансовый 10 6 2 2" xfId="6150"/>
    <cellStyle name="Финансовый 10 6 3" xfId="5454"/>
    <cellStyle name="Финансовый 10 7" xfId="4670"/>
    <cellStyle name="Финансовый 10 7 2" xfId="6142"/>
    <cellStyle name="Финансовый 10 8" xfId="5446"/>
    <cellStyle name="Финансовый 10_Consolidation" xfId="3864"/>
    <cellStyle name="Финансовый 11" xfId="3865"/>
    <cellStyle name="Финансовый 11 2" xfId="3866"/>
    <cellStyle name="Финансовый 11 2 2" xfId="4680"/>
    <cellStyle name="Финансовый 11 2 2 2" xfId="6152"/>
    <cellStyle name="Финансовый 11 2 2 2 2" xfId="8307"/>
    <cellStyle name="Финансовый 11 2 2 3" xfId="7380"/>
    <cellStyle name="Финансовый 11 2 3" xfId="5456"/>
    <cellStyle name="Финансовый 11 2 3 2" xfId="7791"/>
    <cellStyle name="Финансовый 11 2 4" xfId="6845"/>
    <cellStyle name="Финансовый 11 3" xfId="3867"/>
    <cellStyle name="Финансовый 11 3 2" xfId="4681"/>
    <cellStyle name="Финансовый 11 3 2 2" xfId="6153"/>
    <cellStyle name="Финансовый 11 3 2 2 2" xfId="8308"/>
    <cellStyle name="Финансовый 11 3 2 3" xfId="7381"/>
    <cellStyle name="Финансовый 11 3 3" xfId="5457"/>
    <cellStyle name="Финансовый 11 3 3 2" xfId="7792"/>
    <cellStyle name="Финансовый 11 3 4" xfId="6846"/>
    <cellStyle name="Финансовый 11 4" xfId="4679"/>
    <cellStyle name="Финансовый 11 4 2" xfId="6151"/>
    <cellStyle name="Финансовый 11 5" xfId="5455"/>
    <cellStyle name="Финансовый 12" xfId="3868"/>
    <cellStyle name="Финансовый 12 2" xfId="3869"/>
    <cellStyle name="Финансовый 12 2 2" xfId="4683"/>
    <cellStyle name="Финансовый 12 2 2 2" xfId="6155"/>
    <cellStyle name="Финансовый 12 2 3" xfId="5459"/>
    <cellStyle name="Финансовый 12 3" xfId="4682"/>
    <cellStyle name="Финансовый 12 3 2" xfId="6154"/>
    <cellStyle name="Финансовый 12 4" xfId="5458"/>
    <cellStyle name="Финансовый 13" xfId="3870"/>
    <cellStyle name="Финансовый 13 10" xfId="3871"/>
    <cellStyle name="Финансовый 13 10 2" xfId="4685"/>
    <cellStyle name="Финансовый 13 10 2 2" xfId="6157"/>
    <cellStyle name="Финансовый 13 10 2 2 2" xfId="8309"/>
    <cellStyle name="Финансовый 13 10 2 3" xfId="7382"/>
    <cellStyle name="Финансовый 13 10 3" xfId="5461"/>
    <cellStyle name="Финансовый 13 10 3 2" xfId="7793"/>
    <cellStyle name="Финансовый 13 10 4" xfId="6847"/>
    <cellStyle name="Финансовый 13 11" xfId="3872"/>
    <cellStyle name="Финансовый 13 11 2" xfId="4686"/>
    <cellStyle name="Финансовый 13 11 2 2" xfId="6158"/>
    <cellStyle name="Финансовый 13 11 3" xfId="5462"/>
    <cellStyle name="Финансовый 13 12" xfId="4684"/>
    <cellStyle name="Финансовый 13 12 2" xfId="6156"/>
    <cellStyle name="Финансовый 13 13" xfId="5460"/>
    <cellStyle name="Финансовый 13 2" xfId="3873"/>
    <cellStyle name="Финансовый 13 2 2" xfId="3874"/>
    <cellStyle name="Финансовый 13 2 2 2" xfId="3875"/>
    <cellStyle name="Финансовый 13 2 2 2 2" xfId="3876"/>
    <cellStyle name="Финансовый 13 2 2 2 2 2" xfId="4690"/>
    <cellStyle name="Финансовый 13 2 2 2 2 2 2" xfId="6162"/>
    <cellStyle name="Финансовый 13 2 2 2 2 2 2 2" xfId="8311"/>
    <cellStyle name="Финансовый 13 2 2 2 2 2 3" xfId="7384"/>
    <cellStyle name="Финансовый 13 2 2 2 2 3" xfId="5466"/>
    <cellStyle name="Финансовый 13 2 2 2 2 3 2" xfId="7795"/>
    <cellStyle name="Финансовый 13 2 2 2 2 4" xfId="6849"/>
    <cellStyle name="Финансовый 13 2 2 2 3" xfId="3877"/>
    <cellStyle name="Финансовый 13 2 2 2 3 2" xfId="4691"/>
    <cellStyle name="Финансовый 13 2 2 2 3 2 2" xfId="6163"/>
    <cellStyle name="Финансовый 13 2 2 2 3 2 2 2" xfId="8312"/>
    <cellStyle name="Финансовый 13 2 2 2 3 2 3" xfId="7385"/>
    <cellStyle name="Финансовый 13 2 2 2 3 3" xfId="5467"/>
    <cellStyle name="Финансовый 13 2 2 2 3 3 2" xfId="7796"/>
    <cellStyle name="Финансовый 13 2 2 2 3 4" xfId="6850"/>
    <cellStyle name="Финансовый 13 2 2 2 4" xfId="4689"/>
    <cellStyle name="Финансовый 13 2 2 2 4 2" xfId="6161"/>
    <cellStyle name="Финансовый 13 2 2 2 4 2 2" xfId="8310"/>
    <cellStyle name="Финансовый 13 2 2 2 4 3" xfId="7383"/>
    <cellStyle name="Финансовый 13 2 2 2 5" xfId="5465"/>
    <cellStyle name="Финансовый 13 2 2 2 5 2" xfId="7794"/>
    <cellStyle name="Финансовый 13 2 2 2 6" xfId="6848"/>
    <cellStyle name="Финансовый 13 2 2 3" xfId="4688"/>
    <cellStyle name="Финансовый 13 2 2 3 2" xfId="6160"/>
    <cellStyle name="Финансовый 13 2 2 4" xfId="5464"/>
    <cellStyle name="Финансовый 13 2 3" xfId="3878"/>
    <cellStyle name="Финансовый 13 2 3 2" xfId="4692"/>
    <cellStyle name="Финансовый 13 2 3 2 2" xfId="6164"/>
    <cellStyle name="Финансовый 13 2 3 3" xfId="5468"/>
    <cellStyle name="Финансовый 13 2 4" xfId="4687"/>
    <cellStyle name="Финансовый 13 2 4 2" xfId="6159"/>
    <cellStyle name="Финансовый 13 2 5" xfId="5463"/>
    <cellStyle name="Финансовый 13 3" xfId="3879"/>
    <cellStyle name="Финансовый 13 3 2" xfId="3880"/>
    <cellStyle name="Финансовый 13 3 2 2" xfId="3881"/>
    <cellStyle name="Финансовый 13 3 2 2 2" xfId="3882"/>
    <cellStyle name="Финансовый 13 3 2 2 2 2" xfId="3883"/>
    <cellStyle name="Финансовый 13 3 2 2 2 2 2" xfId="3884"/>
    <cellStyle name="Финансовый 13 3 2 2 2 2 2 2" xfId="4698"/>
    <cellStyle name="Финансовый 13 3 2 2 2 2 2 2 2" xfId="6170"/>
    <cellStyle name="Финансовый 13 3 2 2 2 2 2 2 2 2" xfId="8315"/>
    <cellStyle name="Финансовый 13 3 2 2 2 2 2 2 3" xfId="7388"/>
    <cellStyle name="Финансовый 13 3 2 2 2 2 2 3" xfId="5474"/>
    <cellStyle name="Финансовый 13 3 2 2 2 2 2 3 2" xfId="7799"/>
    <cellStyle name="Финансовый 13 3 2 2 2 2 2 4" xfId="6853"/>
    <cellStyle name="Финансовый 13 3 2 2 2 2 3" xfId="4697"/>
    <cellStyle name="Финансовый 13 3 2 2 2 2 3 2" xfId="6169"/>
    <cellStyle name="Финансовый 13 3 2 2 2 2 3 2 2" xfId="8314"/>
    <cellStyle name="Финансовый 13 3 2 2 2 2 3 3" xfId="7387"/>
    <cellStyle name="Финансовый 13 3 2 2 2 2 4" xfId="5473"/>
    <cellStyle name="Финансовый 13 3 2 2 2 2 4 2" xfId="7798"/>
    <cellStyle name="Финансовый 13 3 2 2 2 2 5" xfId="6852"/>
    <cellStyle name="Финансовый 13 3 2 2 2 3" xfId="4696"/>
    <cellStyle name="Финансовый 13 3 2 2 2 3 2" xfId="6168"/>
    <cellStyle name="Финансовый 13 3 2 2 2 3 2 2" xfId="8313"/>
    <cellStyle name="Финансовый 13 3 2 2 2 3 3" xfId="7386"/>
    <cellStyle name="Финансовый 13 3 2 2 2 4" xfId="5472"/>
    <cellStyle name="Финансовый 13 3 2 2 2 4 2" xfId="7797"/>
    <cellStyle name="Финансовый 13 3 2 2 2 5" xfId="6851"/>
    <cellStyle name="Финансовый 13 3 2 2 3" xfId="4695"/>
    <cellStyle name="Финансовый 13 3 2 2 3 2" xfId="6167"/>
    <cellStyle name="Финансовый 13 3 2 2 4" xfId="5471"/>
    <cellStyle name="Финансовый 13 3 2 3" xfId="4694"/>
    <cellStyle name="Финансовый 13 3 2 3 2" xfId="6166"/>
    <cellStyle name="Финансовый 13 3 2 4" xfId="5470"/>
    <cellStyle name="Финансовый 13 3 3" xfId="3885"/>
    <cellStyle name="Финансовый 13 3 3 2" xfId="4699"/>
    <cellStyle name="Финансовый 13 3 3 2 2" xfId="6171"/>
    <cellStyle name="Финансовый 13 3 3 3" xfId="5475"/>
    <cellStyle name="Финансовый 13 3 4" xfId="3886"/>
    <cellStyle name="Финансовый 13 3 4 2" xfId="4700"/>
    <cellStyle name="Финансовый 13 3 4 2 2" xfId="6172"/>
    <cellStyle name="Финансовый 13 3 4 2 2 2" xfId="8316"/>
    <cellStyle name="Финансовый 13 3 4 2 3" xfId="7389"/>
    <cellStyle name="Финансовый 13 3 4 3" xfId="5476"/>
    <cellStyle name="Финансовый 13 3 4 3 2" xfId="7800"/>
    <cellStyle name="Финансовый 13 3 4 4" xfId="6854"/>
    <cellStyle name="Финансовый 13 3 5" xfId="4693"/>
    <cellStyle name="Финансовый 13 3 5 2" xfId="6165"/>
    <cellStyle name="Финансовый 13 3 6" xfId="5469"/>
    <cellStyle name="Финансовый 13 4" xfId="3887"/>
    <cellStyle name="Финансовый 13 4 2" xfId="3888"/>
    <cellStyle name="Финансовый 13 4 2 2" xfId="3889"/>
    <cellStyle name="Финансовый 13 4 2 2 2" xfId="3890"/>
    <cellStyle name="Финансовый 13 4 2 2 2 2" xfId="4704"/>
    <cellStyle name="Финансовый 13 4 2 2 2 2 2" xfId="6176"/>
    <cellStyle name="Финансовый 13 4 2 2 2 3" xfId="5480"/>
    <cellStyle name="Финансовый 13 4 2 2 3" xfId="4703"/>
    <cellStyle name="Финансовый 13 4 2 2 3 2" xfId="6175"/>
    <cellStyle name="Финансовый 13 4 2 2 4" xfId="5479"/>
    <cellStyle name="Финансовый 13 4 2 3" xfId="4702"/>
    <cellStyle name="Финансовый 13 4 2 3 2" xfId="6174"/>
    <cellStyle name="Финансовый 13 4 2 4" xfId="5478"/>
    <cellStyle name="Финансовый 13 4 3" xfId="3891"/>
    <cellStyle name="Финансовый 13 4 3 2" xfId="4705"/>
    <cellStyle name="Финансовый 13 4 3 2 2" xfId="6177"/>
    <cellStyle name="Финансовый 13 4 3 3" xfId="5481"/>
    <cellStyle name="Финансовый 13 4 4" xfId="4701"/>
    <cellStyle name="Финансовый 13 4 4 2" xfId="6173"/>
    <cellStyle name="Финансовый 13 4 5" xfId="5477"/>
    <cellStyle name="Финансовый 13 5" xfId="3892"/>
    <cellStyle name="Финансовый 13 5 2" xfId="4706"/>
    <cellStyle name="Финансовый 13 5 2 2" xfId="6178"/>
    <cellStyle name="Финансовый 13 5 3" xfId="5482"/>
    <cellStyle name="Финансовый 13 6" xfId="3893"/>
    <cellStyle name="Финансовый 13 6 2" xfId="3894"/>
    <cellStyle name="Финансовый 13 6 2 2" xfId="4708"/>
    <cellStyle name="Финансовый 13 6 2 2 2" xfId="6180"/>
    <cellStyle name="Финансовый 13 6 2 2 2 2" xfId="8318"/>
    <cellStyle name="Финансовый 13 6 2 2 3" xfId="7391"/>
    <cellStyle name="Финансовый 13 6 2 3" xfId="5484"/>
    <cellStyle name="Финансовый 13 6 2 3 2" xfId="7802"/>
    <cellStyle name="Финансовый 13 6 2 4" xfId="6856"/>
    <cellStyle name="Финансовый 13 6 3" xfId="4707"/>
    <cellStyle name="Финансовый 13 6 3 2" xfId="6179"/>
    <cellStyle name="Финансовый 13 6 3 2 2" xfId="8317"/>
    <cellStyle name="Финансовый 13 6 3 3" xfId="7390"/>
    <cellStyle name="Финансовый 13 6 4" xfId="5483"/>
    <cellStyle name="Финансовый 13 6 4 2" xfId="7801"/>
    <cellStyle name="Финансовый 13 6 5" xfId="6855"/>
    <cellStyle name="Финансовый 13 7" xfId="3895"/>
    <cellStyle name="Финансовый 13 7 2" xfId="4709"/>
    <cellStyle name="Финансовый 13 7 2 2" xfId="6181"/>
    <cellStyle name="Финансовый 13 7 2 2 2" xfId="8319"/>
    <cellStyle name="Финансовый 13 7 2 3" xfId="7392"/>
    <cellStyle name="Финансовый 13 7 3" xfId="5485"/>
    <cellStyle name="Финансовый 13 7 3 2" xfId="7803"/>
    <cellStyle name="Финансовый 13 7 4" xfId="6857"/>
    <cellStyle name="Финансовый 13 8" xfId="3896"/>
    <cellStyle name="Финансовый 13 8 2" xfId="4710"/>
    <cellStyle name="Финансовый 13 8 2 2" xfId="6182"/>
    <cellStyle name="Финансовый 13 8 2 2 2" xfId="8320"/>
    <cellStyle name="Финансовый 13 8 2 3" xfId="7393"/>
    <cellStyle name="Финансовый 13 8 3" xfId="5486"/>
    <cellStyle name="Финансовый 13 8 3 2" xfId="7804"/>
    <cellStyle name="Финансовый 13 8 4" xfId="6858"/>
    <cellStyle name="Финансовый 13 9" xfId="3897"/>
    <cellStyle name="Финансовый 13 9 2" xfId="4711"/>
    <cellStyle name="Финансовый 13 9 2 2" xfId="6183"/>
    <cellStyle name="Финансовый 13 9 2 2 2" xfId="8321"/>
    <cellStyle name="Финансовый 13 9 2 3" xfId="7394"/>
    <cellStyle name="Финансовый 13 9 3" xfId="5487"/>
    <cellStyle name="Финансовый 13 9 3 2" xfId="7805"/>
    <cellStyle name="Финансовый 13 9 4" xfId="6859"/>
    <cellStyle name="Финансовый 14" xfId="3898"/>
    <cellStyle name="Финансовый 14 2" xfId="3899"/>
    <cellStyle name="Финансовый 14 2 2" xfId="4713"/>
    <cellStyle name="Финансовый 14 2 2 2" xfId="6185"/>
    <cellStyle name="Финансовый 14 2 3" xfId="5489"/>
    <cellStyle name="Финансовый 14 3" xfId="3900"/>
    <cellStyle name="Финансовый 14 3 2" xfId="4714"/>
    <cellStyle name="Финансовый 14 3 2 2" xfId="6186"/>
    <cellStyle name="Финансовый 14 3 2 2 2" xfId="8322"/>
    <cellStyle name="Финансовый 14 3 2 3" xfId="7395"/>
    <cellStyle name="Финансовый 14 3 3" xfId="5490"/>
    <cellStyle name="Финансовый 14 3 3 2" xfId="7806"/>
    <cellStyle name="Финансовый 14 3 4" xfId="6860"/>
    <cellStyle name="Финансовый 14 4" xfId="3901"/>
    <cellStyle name="Финансовый 14 4 2" xfId="4715"/>
    <cellStyle name="Финансовый 14 4 2 2" xfId="6187"/>
    <cellStyle name="Финансовый 14 4 3" xfId="5491"/>
    <cellStyle name="Финансовый 14 5" xfId="4712"/>
    <cellStyle name="Финансовый 14 5 2" xfId="6184"/>
    <cellStyle name="Финансовый 14 6" xfId="5488"/>
    <cellStyle name="Финансовый 15" xfId="3902"/>
    <cellStyle name="Финансовый 15 2" xfId="3903"/>
    <cellStyle name="Финансовый 15 2 2" xfId="4717"/>
    <cellStyle name="Финансовый 15 2 2 2" xfId="6189"/>
    <cellStyle name="Финансовый 15 2 3" xfId="5493"/>
    <cellStyle name="Финансовый 15 3" xfId="3904"/>
    <cellStyle name="Финансовый 15 3 2" xfId="4718"/>
    <cellStyle name="Финансовый 15 3 2 2" xfId="6190"/>
    <cellStyle name="Финансовый 15 3 2 2 2" xfId="8323"/>
    <cellStyle name="Финансовый 15 3 2 3" xfId="7396"/>
    <cellStyle name="Финансовый 15 3 3" xfId="5494"/>
    <cellStyle name="Финансовый 15 3 3 2" xfId="7807"/>
    <cellStyle name="Финансовый 15 3 4" xfId="6861"/>
    <cellStyle name="Финансовый 15 4" xfId="3905"/>
    <cellStyle name="Финансовый 15 4 2" xfId="4719"/>
    <cellStyle name="Финансовый 15 4 2 2" xfId="6191"/>
    <cellStyle name="Финансовый 15 4 2 2 2" xfId="8324"/>
    <cellStyle name="Финансовый 15 4 2 3" xfId="7397"/>
    <cellStyle name="Финансовый 15 4 3" xfId="5495"/>
    <cellStyle name="Финансовый 15 4 3 2" xfId="7808"/>
    <cellStyle name="Финансовый 15 4 4" xfId="6862"/>
    <cellStyle name="Финансовый 15 5" xfId="3906"/>
    <cellStyle name="Финансовый 15 5 2" xfId="4720"/>
    <cellStyle name="Финансовый 15 5 2 2" xfId="6192"/>
    <cellStyle name="Финансовый 15 5 3" xfId="5496"/>
    <cellStyle name="Финансовый 15 6" xfId="4716"/>
    <cellStyle name="Финансовый 15 6 2" xfId="6188"/>
    <cellStyle name="Финансовый 15 7" xfId="5492"/>
    <cellStyle name="Финансовый 16" xfId="3907"/>
    <cellStyle name="Финансовый 16 2" xfId="3908"/>
    <cellStyle name="Финансовый 16 2 2" xfId="4722"/>
    <cellStyle name="Финансовый 16 2 2 2" xfId="6194"/>
    <cellStyle name="Финансовый 16 2 3" xfId="5498"/>
    <cellStyle name="Финансовый 16 3" xfId="3909"/>
    <cellStyle name="Финансовый 16 3 2" xfId="4723"/>
    <cellStyle name="Финансовый 16 3 2 2" xfId="6195"/>
    <cellStyle name="Финансовый 16 3 3" xfId="5499"/>
    <cellStyle name="Финансовый 16 4" xfId="3910"/>
    <cellStyle name="Финансовый 16 4 2" xfId="3911"/>
    <cellStyle name="Финансовый 16 4 2 2" xfId="4725"/>
    <cellStyle name="Финансовый 16 4 2 2 2" xfId="6197"/>
    <cellStyle name="Финансовый 16 4 2 3" xfId="5501"/>
    <cellStyle name="Финансовый 16 4 3" xfId="3912"/>
    <cellStyle name="Финансовый 16 4 3 2" xfId="4726"/>
    <cellStyle name="Финансовый 16 4 3 2 2" xfId="6198"/>
    <cellStyle name="Финансовый 16 4 3 2 2 2" xfId="8325"/>
    <cellStyle name="Финансовый 16 4 3 2 3" xfId="7398"/>
    <cellStyle name="Финансовый 16 4 3 3" xfId="5502"/>
    <cellStyle name="Финансовый 16 4 3 3 2" xfId="7809"/>
    <cellStyle name="Финансовый 16 4 3 4" xfId="6863"/>
    <cellStyle name="Финансовый 16 4 4" xfId="4724"/>
    <cellStyle name="Финансовый 16 4 4 2" xfId="6196"/>
    <cellStyle name="Финансовый 16 4 5" xfId="5500"/>
    <cellStyle name="Финансовый 16 5" xfId="3913"/>
    <cellStyle name="Финансовый 16 5 2" xfId="4727"/>
    <cellStyle name="Финансовый 16 5 2 2" xfId="6199"/>
    <cellStyle name="Финансовый 16 5 2 2 2" xfId="8326"/>
    <cellStyle name="Финансовый 16 5 2 3" xfId="7399"/>
    <cellStyle name="Финансовый 16 5 3" xfId="5503"/>
    <cellStyle name="Финансовый 16 5 3 2" xfId="7810"/>
    <cellStyle name="Финансовый 16 5 4" xfId="6864"/>
    <cellStyle name="Финансовый 16 6" xfId="3914"/>
    <cellStyle name="Финансовый 16 6 2" xfId="4728"/>
    <cellStyle name="Финансовый 16 6 2 2" xfId="6200"/>
    <cellStyle name="Финансовый 16 6 3" xfId="6865"/>
    <cellStyle name="Финансовый 16 7" xfId="4721"/>
    <cellStyle name="Финансовый 16 7 2" xfId="6193"/>
    <cellStyle name="Финансовый 16 8" xfId="5497"/>
    <cellStyle name="Финансовый 17" xfId="3915"/>
    <cellStyle name="Финансовый 17 2" xfId="3916"/>
    <cellStyle name="Финансовый 17 2 2" xfId="4730"/>
    <cellStyle name="Финансовый 17 2 2 2" xfId="6202"/>
    <cellStyle name="Финансовый 17 2 2 2 2" xfId="8327"/>
    <cellStyle name="Финансовый 17 2 2 3" xfId="7400"/>
    <cellStyle name="Финансовый 17 2 3" xfId="5505"/>
    <cellStyle name="Финансовый 17 2 3 2" xfId="7811"/>
    <cellStyle name="Финансовый 17 2 4" xfId="6866"/>
    <cellStyle name="Финансовый 17 3" xfId="4729"/>
    <cellStyle name="Финансовый 17 3 2" xfId="6201"/>
    <cellStyle name="Финансовый 17 4" xfId="5504"/>
    <cellStyle name="Финансовый 18" xfId="3917"/>
    <cellStyle name="Финансовый 18 2" xfId="4731"/>
    <cellStyle name="Финансовый 18 2 2" xfId="6203"/>
    <cellStyle name="Финансовый 18 3" xfId="5506"/>
    <cellStyle name="Финансовый 19" xfId="3918"/>
    <cellStyle name="Финансовый 19 2" xfId="3919"/>
    <cellStyle name="Финансовый 19 2 2" xfId="4733"/>
    <cellStyle name="Финансовый 19 2 2 2" xfId="6205"/>
    <cellStyle name="Финансовый 19 2 2 2 2" xfId="8328"/>
    <cellStyle name="Финансовый 19 2 2 3" xfId="7401"/>
    <cellStyle name="Финансовый 19 2 3" xfId="5508"/>
    <cellStyle name="Финансовый 19 2 3 2" xfId="7812"/>
    <cellStyle name="Финансовый 19 2 4" xfId="6867"/>
    <cellStyle name="Финансовый 19 3" xfId="4732"/>
    <cellStyle name="Финансовый 19 3 2" xfId="6204"/>
    <cellStyle name="Финансовый 19 4" xfId="5507"/>
    <cellStyle name="Финансовый 2" xfId="21"/>
    <cellStyle name="Финансовый 2 10" xfId="3920"/>
    <cellStyle name="Финансовый 2 10 2" xfId="4734"/>
    <cellStyle name="Финансовый 2 10 2 2" xfId="6206"/>
    <cellStyle name="Финансовый 2 10 2 2 2" xfId="8329"/>
    <cellStyle name="Финансовый 2 10 2 3" xfId="7402"/>
    <cellStyle name="Финансовый 2 10 3" xfId="5509"/>
    <cellStyle name="Финансовый 2 10 3 2" xfId="7813"/>
    <cellStyle name="Финансовый 2 10 4" xfId="6868"/>
    <cellStyle name="Финансовый 2 11" xfId="3921"/>
    <cellStyle name="Финансовый 2 11 2" xfId="3922"/>
    <cellStyle name="Финансовый 2 11 2 2" xfId="4736"/>
    <cellStyle name="Финансовый 2 11 2 2 2" xfId="6208"/>
    <cellStyle name="Финансовый 2 11 2 2 2 2" xfId="8331"/>
    <cellStyle name="Финансовый 2 11 2 2 3" xfId="7404"/>
    <cellStyle name="Финансовый 2 11 2 3" xfId="5511"/>
    <cellStyle name="Финансовый 2 11 2 3 2" xfId="7815"/>
    <cellStyle name="Финансовый 2 11 2 4" xfId="6870"/>
    <cellStyle name="Финансовый 2 11 3" xfId="4735"/>
    <cellStyle name="Финансовый 2 11 3 2" xfId="6207"/>
    <cellStyle name="Финансовый 2 11 3 2 2" xfId="8330"/>
    <cellStyle name="Финансовый 2 11 3 3" xfId="7403"/>
    <cellStyle name="Финансовый 2 11 4" xfId="5510"/>
    <cellStyle name="Финансовый 2 11 4 2" xfId="7814"/>
    <cellStyle name="Финансовый 2 11 5" xfId="6869"/>
    <cellStyle name="Финансовый 2 12" xfId="3923"/>
    <cellStyle name="Финансовый 2 12 2" xfId="4737"/>
    <cellStyle name="Финансовый 2 12 2 2" xfId="6209"/>
    <cellStyle name="Финансовый 2 12 2 2 2" xfId="8332"/>
    <cellStyle name="Финансовый 2 12 2 3" xfId="7405"/>
    <cellStyle name="Финансовый 2 12 3" xfId="5512"/>
    <cellStyle name="Финансовый 2 12 3 2" xfId="7816"/>
    <cellStyle name="Финансовый 2 12 4" xfId="6871"/>
    <cellStyle name="Финансовый 2 13" xfId="3924"/>
    <cellStyle name="Финансовый 2 13 2" xfId="4738"/>
    <cellStyle name="Финансовый 2 13 2 2" xfId="6210"/>
    <cellStyle name="Финансовый 2 13 3" xfId="5513"/>
    <cellStyle name="Финансовый 2 14" xfId="3925"/>
    <cellStyle name="Финансовый 2 14 2" xfId="4739"/>
    <cellStyle name="Финансовый 2 14 2 2" xfId="6211"/>
    <cellStyle name="Финансовый 2 14 2 2 2" xfId="8333"/>
    <cellStyle name="Финансовый 2 14 2 3" xfId="7406"/>
    <cellStyle name="Финансовый 2 14 3" xfId="5514"/>
    <cellStyle name="Финансовый 2 14 3 2" xfId="7817"/>
    <cellStyle name="Финансовый 2 14 4" xfId="6872"/>
    <cellStyle name="Финансовый 2 15" xfId="4343"/>
    <cellStyle name="Финансовый 2 15 2" xfId="5871"/>
    <cellStyle name="Финансовый 2 16" xfId="5113"/>
    <cellStyle name="Финансовый 2 18" xfId="8605"/>
    <cellStyle name="Финансовый 2 2" xfId="3926"/>
    <cellStyle name="Финансовый 2 2 10" xfId="5515"/>
    <cellStyle name="Финансовый 2 2 2" xfId="3927"/>
    <cellStyle name="Финансовый 2 2 2 2" xfId="3928"/>
    <cellStyle name="Финансовый 2 2 2 2 2" xfId="3929"/>
    <cellStyle name="Финансовый 2 2 2 2 2 2" xfId="4743"/>
    <cellStyle name="Финансовый 2 2 2 2 2 2 2" xfId="6215"/>
    <cellStyle name="Финансовый 2 2 2 2 2 3" xfId="6873"/>
    <cellStyle name="Финансовый 2 2 2 2 3" xfId="4742"/>
    <cellStyle name="Финансовый 2 2 2 2 3 2" xfId="6214"/>
    <cellStyle name="Финансовый 2 2 2 2 4" xfId="5517"/>
    <cellStyle name="Финансовый 2 2 2 3" xfId="4741"/>
    <cellStyle name="Финансовый 2 2 2 3 2" xfId="6213"/>
    <cellStyle name="Финансовый 2 2 2 4" xfId="5516"/>
    <cellStyle name="Финансовый 2 2 3" xfId="3930"/>
    <cellStyle name="Финансовый 2 2 3 2" xfId="3931"/>
    <cellStyle name="Финансовый 2 2 3 2 2" xfId="4745"/>
    <cellStyle name="Финансовый 2 2 3 2 2 2" xfId="6217"/>
    <cellStyle name="Финансовый 2 2 3 2 3" xfId="5519"/>
    <cellStyle name="Финансовый 2 2 3 3" xfId="4744"/>
    <cellStyle name="Финансовый 2 2 3 3 2" xfId="6216"/>
    <cellStyle name="Финансовый 2 2 3 4" xfId="5518"/>
    <cellStyle name="Финансовый 2 2 4" xfId="3932"/>
    <cellStyle name="Финансовый 2 2 4 2" xfId="4746"/>
    <cellStyle name="Финансовый 2 2 4 2 2" xfId="6218"/>
    <cellStyle name="Финансовый 2 2 4 3" xfId="5520"/>
    <cellStyle name="Финансовый 2 2 5" xfId="3933"/>
    <cellStyle name="Финансовый 2 2 5 2" xfId="3934"/>
    <cellStyle name="Финансовый 2 2 5 2 2" xfId="4748"/>
    <cellStyle name="Финансовый 2 2 5 2 2 2" xfId="6220"/>
    <cellStyle name="Финансовый 2 2 5 2 3" xfId="5521"/>
    <cellStyle name="Финансовый 2 2 5 3" xfId="4747"/>
    <cellStyle name="Финансовый 2 2 5 3 2" xfId="6219"/>
    <cellStyle name="Финансовый 2 2 5 4" xfId="6874"/>
    <cellStyle name="Финансовый 2 2 6" xfId="3935"/>
    <cellStyle name="Финансовый 2 2 6 2" xfId="3936"/>
    <cellStyle name="Финансовый 2 2 6 2 2" xfId="4750"/>
    <cellStyle name="Финансовый 2 2 6 2 2 2" xfId="6222"/>
    <cellStyle name="Финансовый 2 2 6 2 3" xfId="5523"/>
    <cellStyle name="Финансовый 2 2 6 3" xfId="4749"/>
    <cellStyle name="Финансовый 2 2 6 3 2" xfId="6221"/>
    <cellStyle name="Финансовый 2 2 6 4" xfId="5522"/>
    <cellStyle name="Финансовый 2 2 7" xfId="3937"/>
    <cellStyle name="Финансовый 2 2 7 2" xfId="3938"/>
    <cellStyle name="Финансовый 2 2 7 2 2" xfId="4752"/>
    <cellStyle name="Финансовый 2 2 7 2 2 2" xfId="6224"/>
    <cellStyle name="Финансовый 2 2 7 2 3" xfId="6875"/>
    <cellStyle name="Финансовый 2 2 7 3" xfId="4751"/>
    <cellStyle name="Финансовый 2 2 7 3 2" xfId="6223"/>
    <cellStyle name="Финансовый 2 2 7 4" xfId="5524"/>
    <cellStyle name="Финансовый 2 2 8" xfId="3939"/>
    <cellStyle name="Финансовый 2 2 8 2" xfId="4753"/>
    <cellStyle name="Финансовый 2 2 8 2 2" xfId="6225"/>
    <cellStyle name="Финансовый 2 2 8 3" xfId="5525"/>
    <cellStyle name="Финансовый 2 2 9" xfId="4740"/>
    <cellStyle name="Финансовый 2 2 9 2" xfId="6212"/>
    <cellStyle name="Финансовый 2 2_Top level adj" xfId="3940"/>
    <cellStyle name="Финансовый 2 3" xfId="3941"/>
    <cellStyle name="Финансовый 2 3 2" xfId="3942"/>
    <cellStyle name="Финансовый 2 3 2 2" xfId="3943"/>
    <cellStyle name="Финансовый 2 3 2 2 2" xfId="4756"/>
    <cellStyle name="Финансовый 2 3 2 2 2 2" xfId="6228"/>
    <cellStyle name="Финансовый 2 3 2 2 3" xfId="5528"/>
    <cellStyle name="Финансовый 2 3 2 3" xfId="4755"/>
    <cellStyle name="Финансовый 2 3 2 3 2" xfId="6227"/>
    <cellStyle name="Финансовый 2 3 2 4" xfId="5527"/>
    <cellStyle name="Финансовый 2 3 3" xfId="3944"/>
    <cellStyle name="Финансовый 2 3 3 2" xfId="4757"/>
    <cellStyle name="Финансовый 2 3 3 2 2" xfId="6229"/>
    <cellStyle name="Финансовый 2 3 3 3" xfId="6876"/>
    <cellStyle name="Финансовый 2 3 4" xfId="3945"/>
    <cellStyle name="Финансовый 2 3 4 2" xfId="4758"/>
    <cellStyle name="Финансовый 2 3 4 2 2" xfId="6230"/>
    <cellStyle name="Финансовый 2 3 4 3" xfId="6877"/>
    <cellStyle name="Финансовый 2 3 5" xfId="4754"/>
    <cellStyle name="Финансовый 2 3 5 2" xfId="6226"/>
    <cellStyle name="Финансовый 2 3 6" xfId="5526"/>
    <cellStyle name="Финансовый 2 3_Cons 1Q" xfId="3946"/>
    <cellStyle name="Финансовый 2 4" xfId="3947"/>
    <cellStyle name="Финансовый 2 4 2" xfId="3948"/>
    <cellStyle name="Финансовый 2 4 2 2" xfId="3949"/>
    <cellStyle name="Финансовый 2 4 2 2 2" xfId="3950"/>
    <cellStyle name="Финансовый 2 4 2 2 2 2" xfId="3951"/>
    <cellStyle name="Финансовый 2 4 2 2 2 2 2" xfId="4763"/>
    <cellStyle name="Финансовый 2 4 2 2 2 2 2 2" xfId="6235"/>
    <cellStyle name="Финансовый 2 4 2 2 2 2 3" xfId="5533"/>
    <cellStyle name="Финансовый 2 4 2 2 2 3" xfId="4762"/>
    <cellStyle name="Финансовый 2 4 2 2 2 3 2" xfId="6234"/>
    <cellStyle name="Финансовый 2 4 2 2 2 4" xfId="5532"/>
    <cellStyle name="Финансовый 2 4 2 2 3" xfId="4761"/>
    <cellStyle name="Финансовый 2 4 2 2 3 2" xfId="6233"/>
    <cellStyle name="Финансовый 2 4 2 2 4" xfId="5531"/>
    <cellStyle name="Финансовый 2 4 2 3" xfId="3952"/>
    <cellStyle name="Финансовый 2 4 2 3 2" xfId="3953"/>
    <cellStyle name="Финансовый 2 4 2 3 2 2" xfId="4765"/>
    <cellStyle name="Финансовый 2 4 2 3 2 2 2" xfId="6237"/>
    <cellStyle name="Финансовый 2 4 2 3 2 2 2 2" xfId="8335"/>
    <cellStyle name="Финансовый 2 4 2 3 2 2 3" xfId="7408"/>
    <cellStyle name="Финансовый 2 4 2 3 2 3" xfId="5535"/>
    <cellStyle name="Финансовый 2 4 2 3 2 3 2" xfId="7819"/>
    <cellStyle name="Финансовый 2 4 2 3 2 4" xfId="6879"/>
    <cellStyle name="Финансовый 2 4 2 3 3" xfId="4764"/>
    <cellStyle name="Финансовый 2 4 2 3 3 2" xfId="6236"/>
    <cellStyle name="Финансовый 2 4 2 3 3 2 2" xfId="8334"/>
    <cellStyle name="Финансовый 2 4 2 3 3 3" xfId="7407"/>
    <cellStyle name="Финансовый 2 4 2 3 4" xfId="5534"/>
    <cellStyle name="Финансовый 2 4 2 3 4 2" xfId="7818"/>
    <cellStyle name="Финансовый 2 4 2 3 5" xfId="6878"/>
    <cellStyle name="Финансовый 2 4 2 4" xfId="4760"/>
    <cellStyle name="Финансовый 2 4 2 4 2" xfId="6232"/>
    <cellStyle name="Финансовый 2 4 2 5" xfId="5530"/>
    <cellStyle name="Финансовый 2 4 3" xfId="3954"/>
    <cellStyle name="Финансовый 2 4 3 2" xfId="4766"/>
    <cellStyle name="Финансовый 2 4 3 2 2" xfId="6238"/>
    <cellStyle name="Финансовый 2 4 3 3" xfId="5536"/>
    <cellStyle name="Финансовый 2 4 4" xfId="3955"/>
    <cellStyle name="Финансовый 2 4 4 2" xfId="4767"/>
    <cellStyle name="Финансовый 2 4 4 2 2" xfId="6239"/>
    <cellStyle name="Финансовый 2 4 4 3" xfId="6880"/>
    <cellStyle name="Финансовый 2 4 5" xfId="3956"/>
    <cellStyle name="Финансовый 2 4 5 2" xfId="4768"/>
    <cellStyle name="Финансовый 2 4 5 2 2" xfId="6240"/>
    <cellStyle name="Финансовый 2 4 5 3" xfId="5537"/>
    <cellStyle name="Финансовый 2 4 6" xfId="3957"/>
    <cellStyle name="Финансовый 2 4 6 2" xfId="4769"/>
    <cellStyle name="Финансовый 2 4 6 2 2" xfId="6241"/>
    <cellStyle name="Финансовый 2 4 6 2 2 2" xfId="8336"/>
    <cellStyle name="Финансовый 2 4 6 2 3" xfId="7409"/>
    <cellStyle name="Финансовый 2 4 6 3" xfId="5538"/>
    <cellStyle name="Финансовый 2 4 6 3 2" xfId="7820"/>
    <cellStyle name="Финансовый 2 4 6 4" xfId="6881"/>
    <cellStyle name="Финансовый 2 4 7" xfId="4759"/>
    <cellStyle name="Финансовый 2 4 7 2" xfId="6231"/>
    <cellStyle name="Финансовый 2 4 8" xfId="5529"/>
    <cellStyle name="Финансовый 2 4_Cons 1Q" xfId="3958"/>
    <cellStyle name="Финансовый 2 5" xfId="3959"/>
    <cellStyle name="Финансовый 2 5 2" xfId="3960"/>
    <cellStyle name="Финансовый 2 5 2 2" xfId="4770"/>
    <cellStyle name="Финансовый 2 5 2 2 2" xfId="6242"/>
    <cellStyle name="Финансовый 2 5 2 3" xfId="5539"/>
    <cellStyle name="Финансовый 2 5 3" xfId="3961"/>
    <cellStyle name="Финансовый 2 5 3 2" xfId="3962"/>
    <cellStyle name="Финансовый 2 5 3 2 2" xfId="4772"/>
    <cellStyle name="Финансовый 2 5 3 2 2 2" xfId="6244"/>
    <cellStyle name="Финансовый 2 5 3 2 3" xfId="6884"/>
    <cellStyle name="Финансовый 2 5 3 3" xfId="4771"/>
    <cellStyle name="Финансовый 2 5 3 3 2" xfId="6243"/>
    <cellStyle name="Финансовый 2 5 3 4" xfId="6883"/>
    <cellStyle name="Финансовый 2 5 4" xfId="3963"/>
    <cellStyle name="Финансовый 2 5 4 2" xfId="4773"/>
    <cellStyle name="Финансовый 2 5 4 2 2" xfId="6245"/>
    <cellStyle name="Финансовый 2 5 4 3" xfId="5540"/>
    <cellStyle name="Финансовый 2 5 5" xfId="6882"/>
    <cellStyle name="Финансовый 2 6" xfId="3964"/>
    <cellStyle name="Финансовый 2 6 2" xfId="4774"/>
    <cellStyle name="Финансовый 2 6 2 2" xfId="6246"/>
    <cellStyle name="Финансовый 2 6 3" xfId="5541"/>
    <cellStyle name="Финансовый 2 7" xfId="3965"/>
    <cellStyle name="Финансовый 2 7 2" xfId="4775"/>
    <cellStyle name="Финансовый 2 7 2 2" xfId="6247"/>
    <cellStyle name="Финансовый 2 7 3" xfId="5542"/>
    <cellStyle name="Финансовый 2 8" xfId="3966"/>
    <cellStyle name="Финансовый 2 8 2" xfId="4776"/>
    <cellStyle name="Финансовый 2 8 2 2" xfId="6248"/>
    <cellStyle name="Финансовый 2 8 3" xfId="5543"/>
    <cellStyle name="Финансовый 2 9" xfId="3967"/>
    <cellStyle name="Финансовый 2 9 2" xfId="4777"/>
    <cellStyle name="Финансовый 2 9 2 2" xfId="6249"/>
    <cellStyle name="Финансовый 2 9 3" xfId="6885"/>
    <cellStyle name="Финансовый 2_01-2012 MTS.GR_Retail_CS" xfId="3968"/>
    <cellStyle name="Финансовый 20" xfId="3969"/>
    <cellStyle name="Финансовый 20 2" xfId="3970"/>
    <cellStyle name="Финансовый 20 2 2" xfId="4779"/>
    <cellStyle name="Финансовый 20 2 2 2" xfId="6251"/>
    <cellStyle name="Финансовый 20 2 3" xfId="5545"/>
    <cellStyle name="Финансовый 20 3" xfId="3971"/>
    <cellStyle name="Финансовый 20 3 2" xfId="4780"/>
    <cellStyle name="Финансовый 20 3 2 2" xfId="6252"/>
    <cellStyle name="Финансовый 20 3 2 2 2" xfId="8337"/>
    <cellStyle name="Финансовый 20 3 2 3" xfId="7410"/>
    <cellStyle name="Финансовый 20 3 3" xfId="5546"/>
    <cellStyle name="Финансовый 20 3 3 2" xfId="7821"/>
    <cellStyle name="Финансовый 20 3 4" xfId="6886"/>
    <cellStyle name="Финансовый 20 4" xfId="4778"/>
    <cellStyle name="Финансовый 20 4 2" xfId="6250"/>
    <cellStyle name="Финансовый 20 5" xfId="5544"/>
    <cellStyle name="Финансовый 21" xfId="3972"/>
    <cellStyle name="Финансовый 21 2" xfId="3973"/>
    <cellStyle name="Финансовый 21 2 2" xfId="3974"/>
    <cellStyle name="Финансовый 21 2 2 2" xfId="4783"/>
    <cellStyle name="Финансовый 21 2 2 2 2" xfId="6255"/>
    <cellStyle name="Финансовый 21 2 2 2 2 2" xfId="8338"/>
    <cellStyle name="Финансовый 21 2 2 2 3" xfId="7411"/>
    <cellStyle name="Финансовый 21 2 2 3" xfId="5549"/>
    <cellStyle name="Финансовый 21 2 2 3 2" xfId="7822"/>
    <cellStyle name="Финансовый 21 2 2 4" xfId="6887"/>
    <cellStyle name="Финансовый 21 2 3" xfId="4782"/>
    <cellStyle name="Финансовый 21 2 3 2" xfId="6254"/>
    <cellStyle name="Финансовый 21 2 4" xfId="5548"/>
    <cellStyle name="Финансовый 21 3" xfId="3975"/>
    <cellStyle name="Финансовый 21 3 2" xfId="4784"/>
    <cellStyle name="Финансовый 21 3 2 2" xfId="6256"/>
    <cellStyle name="Финансовый 21 3 2 2 2" xfId="8339"/>
    <cellStyle name="Финансовый 21 3 2 3" xfId="7412"/>
    <cellStyle name="Финансовый 21 3 3" xfId="5550"/>
    <cellStyle name="Финансовый 21 3 3 2" xfId="7823"/>
    <cellStyle name="Финансовый 21 3 4" xfId="6888"/>
    <cellStyle name="Финансовый 21 4" xfId="4781"/>
    <cellStyle name="Финансовый 21 4 2" xfId="6253"/>
    <cellStyle name="Финансовый 21 5" xfId="5547"/>
    <cellStyle name="Финансовый 22" xfId="3976"/>
    <cellStyle name="Финансовый 22 2" xfId="3977"/>
    <cellStyle name="Финансовый 22 2 2" xfId="4786"/>
    <cellStyle name="Финансовый 22 2 2 2" xfId="6258"/>
    <cellStyle name="Финансовый 22 2 2 2 2" xfId="8340"/>
    <cellStyle name="Финансовый 22 2 2 3" xfId="7413"/>
    <cellStyle name="Финансовый 22 2 3" xfId="5552"/>
    <cellStyle name="Финансовый 22 2 3 2" xfId="7824"/>
    <cellStyle name="Финансовый 22 2 4" xfId="6889"/>
    <cellStyle name="Финансовый 22 3" xfId="3978"/>
    <cellStyle name="Финансовый 22 3 2" xfId="4787"/>
    <cellStyle name="Финансовый 22 3 2 2" xfId="6259"/>
    <cellStyle name="Финансовый 22 3 2 2 2" xfId="8341"/>
    <cellStyle name="Финансовый 22 3 2 3" xfId="7414"/>
    <cellStyle name="Финансовый 22 3 3" xfId="5553"/>
    <cellStyle name="Финансовый 22 3 3 2" xfId="7825"/>
    <cellStyle name="Финансовый 22 3 4" xfId="6890"/>
    <cellStyle name="Финансовый 22 4" xfId="4785"/>
    <cellStyle name="Финансовый 22 4 2" xfId="6257"/>
    <cellStyle name="Финансовый 22 5" xfId="5551"/>
    <cellStyle name="Финансовый 23" xfId="3979"/>
    <cellStyle name="Финансовый 23 2" xfId="3980"/>
    <cellStyle name="Финансовый 23 2 2" xfId="3981"/>
    <cellStyle name="Финансовый 23 2 2 2" xfId="4790"/>
    <cellStyle name="Финансовый 23 2 2 2 2" xfId="6262"/>
    <cellStyle name="Финансовый 23 2 2 2 2 2" xfId="8342"/>
    <cellStyle name="Финансовый 23 2 2 2 3" xfId="7415"/>
    <cellStyle name="Финансовый 23 2 2 3" xfId="5556"/>
    <cellStyle name="Финансовый 23 2 2 3 2" xfId="7826"/>
    <cellStyle name="Финансовый 23 2 2 4" xfId="6891"/>
    <cellStyle name="Финансовый 23 2 3" xfId="4789"/>
    <cellStyle name="Финансовый 23 2 3 2" xfId="6261"/>
    <cellStyle name="Финансовый 23 2 4" xfId="5555"/>
    <cellStyle name="Финансовый 23 3" xfId="3982"/>
    <cellStyle name="Финансовый 23 3 2" xfId="3983"/>
    <cellStyle name="Финансовый 23 3 2 2" xfId="3984"/>
    <cellStyle name="Финансовый 23 3 2 2 2" xfId="3985"/>
    <cellStyle name="Финансовый 23 3 2 2 2 2" xfId="4794"/>
    <cellStyle name="Финансовый 23 3 2 2 2 2 2" xfId="6266"/>
    <cellStyle name="Финансовый 23 3 2 2 2 2 2 2" xfId="8346"/>
    <cellStyle name="Финансовый 23 3 2 2 2 2 3" xfId="7419"/>
    <cellStyle name="Финансовый 23 3 2 2 2 3" xfId="5560"/>
    <cellStyle name="Финансовый 23 3 2 2 2 3 2" xfId="7830"/>
    <cellStyle name="Финансовый 23 3 2 2 2 4" xfId="6895"/>
    <cellStyle name="Финансовый 23 3 2 2 3" xfId="4793"/>
    <cellStyle name="Финансовый 23 3 2 2 3 2" xfId="6265"/>
    <cellStyle name="Финансовый 23 3 2 2 3 2 2" xfId="8345"/>
    <cellStyle name="Финансовый 23 3 2 2 3 3" xfId="7418"/>
    <cellStyle name="Финансовый 23 3 2 2 4" xfId="5559"/>
    <cellStyle name="Финансовый 23 3 2 2 4 2" xfId="7829"/>
    <cellStyle name="Финансовый 23 3 2 2 5" xfId="6894"/>
    <cellStyle name="Финансовый 23 3 2 3" xfId="3986"/>
    <cellStyle name="Финансовый 23 3 2 3 2" xfId="4795"/>
    <cellStyle name="Финансовый 23 3 2 3 2 2" xfId="6267"/>
    <cellStyle name="Финансовый 23 3 2 3 2 2 2" xfId="8347"/>
    <cellStyle name="Финансовый 23 3 2 3 2 3" xfId="7420"/>
    <cellStyle name="Финансовый 23 3 2 3 3" xfId="5561"/>
    <cellStyle name="Финансовый 23 3 2 3 3 2" xfId="7831"/>
    <cellStyle name="Финансовый 23 3 2 3 4" xfId="6896"/>
    <cellStyle name="Финансовый 23 3 2 4" xfId="4792"/>
    <cellStyle name="Финансовый 23 3 2 4 2" xfId="6264"/>
    <cellStyle name="Финансовый 23 3 2 4 2 2" xfId="8344"/>
    <cellStyle name="Финансовый 23 3 2 4 3" xfId="7417"/>
    <cellStyle name="Финансовый 23 3 2 5" xfId="5558"/>
    <cellStyle name="Финансовый 23 3 2 5 2" xfId="7828"/>
    <cellStyle name="Финансовый 23 3 2 6" xfId="6893"/>
    <cellStyle name="Финансовый 23 3 3" xfId="4791"/>
    <cellStyle name="Финансовый 23 3 3 2" xfId="6263"/>
    <cellStyle name="Финансовый 23 3 3 2 2" xfId="8343"/>
    <cellStyle name="Финансовый 23 3 3 3" xfId="7416"/>
    <cellStyle name="Финансовый 23 3 4" xfId="5557"/>
    <cellStyle name="Финансовый 23 3 4 2" xfId="7827"/>
    <cellStyle name="Финансовый 23 3 5" xfId="6892"/>
    <cellStyle name="Финансовый 23 4" xfId="3987"/>
    <cellStyle name="Финансовый 23 4 2" xfId="4796"/>
    <cellStyle name="Финансовый 23 4 2 2" xfId="6268"/>
    <cellStyle name="Финансовый 23 4 2 2 2" xfId="8348"/>
    <cellStyle name="Финансовый 23 4 2 3" xfId="7421"/>
    <cellStyle name="Финансовый 23 4 3" xfId="5562"/>
    <cellStyle name="Финансовый 23 4 3 2" xfId="7832"/>
    <cellStyle name="Финансовый 23 4 4" xfId="6897"/>
    <cellStyle name="Финансовый 23 5" xfId="4788"/>
    <cellStyle name="Финансовый 23 5 2" xfId="6260"/>
    <cellStyle name="Финансовый 23 6" xfId="5554"/>
    <cellStyle name="Финансовый 24" xfId="3988"/>
    <cellStyle name="Финансовый 24 2" xfId="3989"/>
    <cellStyle name="Финансовый 24 2 2" xfId="4798"/>
    <cellStyle name="Финансовый 24 2 2 2" xfId="6270"/>
    <cellStyle name="Финансовый 24 2 2 2 2" xfId="8349"/>
    <cellStyle name="Финансовый 24 2 2 3" xfId="7422"/>
    <cellStyle name="Финансовый 24 2 3" xfId="5564"/>
    <cellStyle name="Финансовый 24 2 3 2" xfId="7833"/>
    <cellStyle name="Финансовый 24 2 4" xfId="6898"/>
    <cellStyle name="Финансовый 24 3" xfId="3990"/>
    <cellStyle name="Финансовый 24 4" xfId="4797"/>
    <cellStyle name="Финансовый 24 4 2" xfId="6269"/>
    <cellStyle name="Финансовый 24 5" xfId="5563"/>
    <cellStyle name="Финансовый 25" xfId="3991"/>
    <cellStyle name="Финансовый 25 2" xfId="3992"/>
    <cellStyle name="Финансовый 25 2 2" xfId="4800"/>
    <cellStyle name="Финансовый 25 2 2 2" xfId="6272"/>
    <cellStyle name="Финансовый 25 2 3" xfId="5566"/>
    <cellStyle name="Финансовый 25 3" xfId="3993"/>
    <cellStyle name="Финансовый 25 3 2" xfId="4801"/>
    <cellStyle name="Финансовый 25 3 2 2" xfId="6273"/>
    <cellStyle name="Финансовый 25 3 2 2 2" xfId="8350"/>
    <cellStyle name="Финансовый 25 3 2 3" xfId="7423"/>
    <cellStyle name="Финансовый 25 3 3" xfId="5567"/>
    <cellStyle name="Финансовый 25 3 3 2" xfId="7834"/>
    <cellStyle name="Финансовый 25 3 4" xfId="6899"/>
    <cellStyle name="Финансовый 25 4" xfId="4799"/>
    <cellStyle name="Финансовый 25 4 2" xfId="6271"/>
    <cellStyle name="Финансовый 25 5" xfId="5565"/>
    <cellStyle name="Финансовый 26" xfId="3994"/>
    <cellStyle name="Финансовый 26 2" xfId="3995"/>
    <cellStyle name="Финансовый 26 2 2" xfId="4803"/>
    <cellStyle name="Финансовый 26 2 2 2" xfId="6275"/>
    <cellStyle name="Финансовый 26 2 2 2 2" xfId="8351"/>
    <cellStyle name="Финансовый 26 2 2 3" xfId="7424"/>
    <cellStyle name="Финансовый 26 2 3" xfId="5569"/>
    <cellStyle name="Финансовый 26 2 3 2" xfId="7835"/>
    <cellStyle name="Финансовый 26 2 4" xfId="6900"/>
    <cellStyle name="Финансовый 26 3" xfId="3996"/>
    <cellStyle name="Финансовый 26 3 2" xfId="4804"/>
    <cellStyle name="Финансовый 26 3 2 2" xfId="6276"/>
    <cellStyle name="Финансовый 26 3 2 2 2" xfId="8352"/>
    <cellStyle name="Финансовый 26 3 2 3" xfId="7425"/>
    <cellStyle name="Финансовый 26 3 3" xfId="5570"/>
    <cellStyle name="Финансовый 26 3 3 2" xfId="7836"/>
    <cellStyle name="Финансовый 26 3 4" xfId="6901"/>
    <cellStyle name="Финансовый 26 4" xfId="4802"/>
    <cellStyle name="Финансовый 26 4 2" xfId="6274"/>
    <cellStyle name="Финансовый 26 5" xfId="5568"/>
    <cellStyle name="Финансовый 27" xfId="3997"/>
    <cellStyle name="Финансовый 27 2" xfId="3998"/>
    <cellStyle name="Финансовый 27 2 2" xfId="4806"/>
    <cellStyle name="Финансовый 27 2 2 2" xfId="6278"/>
    <cellStyle name="Финансовый 27 2 3" xfId="5572"/>
    <cellStyle name="Финансовый 27 3" xfId="4805"/>
    <cellStyle name="Финансовый 27 3 2" xfId="6277"/>
    <cellStyle name="Финансовый 27 4" xfId="5571"/>
    <cellStyle name="Финансовый 28" xfId="3999"/>
    <cellStyle name="Финансовый 28 2" xfId="4000"/>
    <cellStyle name="Финансовый 28 2 2" xfId="4808"/>
    <cellStyle name="Финансовый 28 2 2 2" xfId="6280"/>
    <cellStyle name="Финансовый 28 2 2 2 2" xfId="8353"/>
    <cellStyle name="Финансовый 28 2 2 3" xfId="7426"/>
    <cellStyle name="Финансовый 28 2 3" xfId="5574"/>
    <cellStyle name="Финансовый 28 2 3 2" xfId="7837"/>
    <cellStyle name="Финансовый 28 2 4" xfId="6902"/>
    <cellStyle name="Финансовый 28 3" xfId="4807"/>
    <cellStyle name="Финансовый 28 3 2" xfId="6279"/>
    <cellStyle name="Финансовый 28 4" xfId="5573"/>
    <cellStyle name="Финансовый 29" xfId="4001"/>
    <cellStyle name="Финансовый 29 2" xfId="4002"/>
    <cellStyle name="Финансовый 29 2 2" xfId="4810"/>
    <cellStyle name="Финансовый 29 2 2 2" xfId="6282"/>
    <cellStyle name="Финансовый 29 2 2 2 2" xfId="8354"/>
    <cellStyle name="Финансовый 29 2 2 3" xfId="7427"/>
    <cellStyle name="Финансовый 29 2 3" xfId="5576"/>
    <cellStyle name="Финансовый 29 2 3 2" xfId="7838"/>
    <cellStyle name="Финансовый 29 2 4" xfId="6903"/>
    <cellStyle name="Финансовый 29 3" xfId="4809"/>
    <cellStyle name="Финансовый 29 3 2" xfId="6281"/>
    <cellStyle name="Финансовый 29 4" xfId="5575"/>
    <cellStyle name="Финансовый 3" xfId="4003"/>
    <cellStyle name="Финансовый 3 10" xfId="5577"/>
    <cellStyle name="Финансовый 3 2" xfId="4004"/>
    <cellStyle name="Финансовый 3 2 2" xfId="4005"/>
    <cellStyle name="Финансовый 3 2 2 2" xfId="4813"/>
    <cellStyle name="Финансовый 3 2 2 2 2" xfId="6285"/>
    <cellStyle name="Финансовый 3 2 2 3" xfId="6904"/>
    <cellStyle name="Финансовый 3 2 3" xfId="4006"/>
    <cellStyle name="Финансовый 3 2 3 2" xfId="4814"/>
    <cellStyle name="Финансовый 3 2 3 2 2" xfId="6286"/>
    <cellStyle name="Финансовый 3 2 3 3" xfId="6905"/>
    <cellStyle name="Финансовый 3 2 4" xfId="4007"/>
    <cellStyle name="Финансовый 3 2 4 2" xfId="4815"/>
    <cellStyle name="Финансовый 3 2 4 2 2" xfId="6287"/>
    <cellStyle name="Финансовый 3 2 4 3" xfId="6906"/>
    <cellStyle name="Финансовый 3 2 5" xfId="4008"/>
    <cellStyle name="Финансовый 3 2 5 2" xfId="4816"/>
    <cellStyle name="Финансовый 3 2 5 2 2" xfId="6288"/>
    <cellStyle name="Финансовый 3 2 5 3" xfId="5579"/>
    <cellStyle name="Финансовый 3 2 6" xfId="4812"/>
    <cellStyle name="Финансовый 3 2 6 2" xfId="6284"/>
    <cellStyle name="Финансовый 3 2 7" xfId="5578"/>
    <cellStyle name="Финансовый 3 3" xfId="4009"/>
    <cellStyle name="Финансовый 3 3 2" xfId="4817"/>
    <cellStyle name="Финансовый 3 3 2 2" xfId="6289"/>
    <cellStyle name="Финансовый 3 3 3" xfId="5580"/>
    <cellStyle name="Финансовый 3 4" xfId="4010"/>
    <cellStyle name="Финансовый 3 4 2" xfId="4818"/>
    <cellStyle name="Финансовый 3 4 2 2" xfId="6290"/>
    <cellStyle name="Финансовый 3 4 3" xfId="5581"/>
    <cellStyle name="Финансовый 3 5" xfId="4011"/>
    <cellStyle name="Финансовый 3 5 2" xfId="4819"/>
    <cellStyle name="Финансовый 3 5 2 2" xfId="6291"/>
    <cellStyle name="Финансовый 3 5 3" xfId="5582"/>
    <cellStyle name="Финансовый 3 6" xfId="4012"/>
    <cellStyle name="Финансовый 3 6 2" xfId="4820"/>
    <cellStyle name="Финансовый 3 6 2 2" xfId="6292"/>
    <cellStyle name="Финансовый 3 6 2 2 2" xfId="8355"/>
    <cellStyle name="Финансовый 3 6 2 3" xfId="7428"/>
    <cellStyle name="Финансовый 3 6 3" xfId="5583"/>
    <cellStyle name="Финансовый 3 6 3 2" xfId="7839"/>
    <cellStyle name="Финансовый 3 6 4" xfId="6907"/>
    <cellStyle name="Финансовый 3 7" xfId="4013"/>
    <cellStyle name="Финансовый 3 7 2" xfId="4821"/>
    <cellStyle name="Финансовый 3 7 2 2" xfId="6293"/>
    <cellStyle name="Финансовый 3 7 2 2 2" xfId="8356"/>
    <cellStyle name="Финансовый 3 7 2 3" xfId="7429"/>
    <cellStyle name="Финансовый 3 7 3" xfId="5584"/>
    <cellStyle name="Финансовый 3 7 3 2" xfId="7840"/>
    <cellStyle name="Финансовый 3 7 4" xfId="6908"/>
    <cellStyle name="Финансовый 3 8" xfId="4014"/>
    <cellStyle name="Финансовый 3 8 2" xfId="4822"/>
    <cellStyle name="Финансовый 3 8 2 2" xfId="6294"/>
    <cellStyle name="Финансовый 3 8 3" xfId="6909"/>
    <cellStyle name="Финансовый 3 9" xfId="4811"/>
    <cellStyle name="Финансовый 3 9 2" xfId="6283"/>
    <cellStyle name="Финансовый 3_12-Бел" xfId="4015"/>
    <cellStyle name="Финансовый 30" xfId="4016"/>
    <cellStyle name="Финансовый 30 2" xfId="4017"/>
    <cellStyle name="Финансовый 30 2 2" xfId="4824"/>
    <cellStyle name="Финансовый 30 2 2 2" xfId="6296"/>
    <cellStyle name="Финансовый 30 2 2 2 2" xfId="8357"/>
    <cellStyle name="Финансовый 30 2 2 3" xfId="7430"/>
    <cellStyle name="Финансовый 30 2 3" xfId="5586"/>
    <cellStyle name="Финансовый 30 2 3 2" xfId="7841"/>
    <cellStyle name="Финансовый 30 2 4" xfId="6910"/>
    <cellStyle name="Финансовый 30 3" xfId="4018"/>
    <cellStyle name="Финансовый 30 3 2" xfId="4825"/>
    <cellStyle name="Финансовый 30 3 2 2" xfId="6297"/>
    <cellStyle name="Финансовый 30 3 2 2 2" xfId="8358"/>
    <cellStyle name="Финансовый 30 3 2 3" xfId="7431"/>
    <cellStyle name="Финансовый 30 3 3" xfId="5587"/>
    <cellStyle name="Финансовый 30 3 3 2" xfId="7842"/>
    <cellStyle name="Финансовый 30 3 4" xfId="6911"/>
    <cellStyle name="Финансовый 30 4" xfId="4823"/>
    <cellStyle name="Финансовый 30 4 2" xfId="6295"/>
    <cellStyle name="Финансовый 30 5" xfId="5585"/>
    <cellStyle name="Финансовый 31" xfId="4019"/>
    <cellStyle name="Финансовый 31 2" xfId="4020"/>
    <cellStyle name="Финансовый 31 2 2" xfId="4827"/>
    <cellStyle name="Финансовый 31 2 2 2" xfId="6299"/>
    <cellStyle name="Финансовый 31 2 2 2 2" xfId="8359"/>
    <cellStyle name="Финансовый 31 2 2 3" xfId="7432"/>
    <cellStyle name="Финансовый 31 2 3" xfId="5589"/>
    <cellStyle name="Финансовый 31 2 3 2" xfId="7843"/>
    <cellStyle name="Финансовый 31 2 4" xfId="6912"/>
    <cellStyle name="Финансовый 31 3" xfId="4826"/>
    <cellStyle name="Финансовый 31 3 2" xfId="6298"/>
    <cellStyle name="Финансовый 31 4" xfId="5588"/>
    <cellStyle name="Финансовый 32" xfId="4021"/>
    <cellStyle name="Финансовый 32 2" xfId="4022"/>
    <cellStyle name="Финансовый 32 2 2" xfId="4829"/>
    <cellStyle name="Финансовый 32 2 2 2" xfId="6301"/>
    <cellStyle name="Финансовый 32 2 2 2 2" xfId="8360"/>
    <cellStyle name="Финансовый 32 2 2 3" xfId="7433"/>
    <cellStyle name="Финансовый 32 2 3" xfId="5591"/>
    <cellStyle name="Финансовый 32 2 3 2" xfId="7844"/>
    <cellStyle name="Финансовый 32 2 4" xfId="6913"/>
    <cellStyle name="Финансовый 32 3" xfId="4023"/>
    <cellStyle name="Финансовый 32 3 2" xfId="4830"/>
    <cellStyle name="Финансовый 32 3 2 2" xfId="6302"/>
    <cellStyle name="Финансовый 32 3 2 2 2" xfId="8361"/>
    <cellStyle name="Финансовый 32 3 2 3" xfId="7434"/>
    <cellStyle name="Финансовый 32 3 3" xfId="5592"/>
    <cellStyle name="Финансовый 32 3 3 2" xfId="7845"/>
    <cellStyle name="Финансовый 32 3 4" xfId="6914"/>
    <cellStyle name="Финансовый 32 4" xfId="4024"/>
    <cellStyle name="Финансовый 32 4 2" xfId="4831"/>
    <cellStyle name="Финансовый 32 4 2 2" xfId="6303"/>
    <cellStyle name="Финансовый 32 4 2 2 2" xfId="8362"/>
    <cellStyle name="Финансовый 32 4 2 3" xfId="7435"/>
    <cellStyle name="Финансовый 32 4 3" xfId="5593"/>
    <cellStyle name="Финансовый 32 4 3 2" xfId="7846"/>
    <cellStyle name="Финансовый 32 4 4" xfId="6915"/>
    <cellStyle name="Финансовый 32 5" xfId="4828"/>
    <cellStyle name="Финансовый 32 5 2" xfId="6300"/>
    <cellStyle name="Финансовый 32 6" xfId="5590"/>
    <cellStyle name="Финансовый 33" xfId="4025"/>
    <cellStyle name="Финансовый 33 2" xfId="4026"/>
    <cellStyle name="Финансовый 33 2 2" xfId="4833"/>
    <cellStyle name="Финансовый 33 2 2 2" xfId="6305"/>
    <cellStyle name="Финансовый 33 2 2 2 2" xfId="8364"/>
    <cellStyle name="Финансовый 33 2 2 3" xfId="7437"/>
    <cellStyle name="Финансовый 33 2 3" xfId="5595"/>
    <cellStyle name="Финансовый 33 2 3 2" xfId="7848"/>
    <cellStyle name="Финансовый 33 2 4" xfId="6917"/>
    <cellStyle name="Финансовый 33 3" xfId="4027"/>
    <cellStyle name="Финансовый 33 3 2" xfId="4834"/>
    <cellStyle name="Финансовый 33 3 2 2" xfId="6306"/>
    <cellStyle name="Финансовый 33 3 2 2 2" xfId="8365"/>
    <cellStyle name="Финансовый 33 3 2 3" xfId="7438"/>
    <cellStyle name="Финансовый 33 3 3" xfId="5596"/>
    <cellStyle name="Финансовый 33 3 3 2" xfId="7849"/>
    <cellStyle name="Финансовый 33 3 4" xfId="6918"/>
    <cellStyle name="Финансовый 33 4" xfId="4028"/>
    <cellStyle name="Финансовый 33 4 2" xfId="4835"/>
    <cellStyle name="Финансовый 33 4 2 2" xfId="6307"/>
    <cellStyle name="Финансовый 33 4 2 2 2" xfId="8366"/>
    <cellStyle name="Финансовый 33 4 2 3" xfId="7439"/>
    <cellStyle name="Финансовый 33 4 3" xfId="5597"/>
    <cellStyle name="Финансовый 33 4 3 2" xfId="7850"/>
    <cellStyle name="Финансовый 33 4 4" xfId="6919"/>
    <cellStyle name="Финансовый 33 5" xfId="4832"/>
    <cellStyle name="Финансовый 33 5 2" xfId="6304"/>
    <cellStyle name="Финансовый 33 5 2 2" xfId="8363"/>
    <cellStyle name="Финансовый 33 5 3" xfId="7436"/>
    <cellStyle name="Финансовый 33 6" xfId="5594"/>
    <cellStyle name="Финансовый 33 6 2" xfId="7847"/>
    <cellStyle name="Финансовый 33 7" xfId="6916"/>
    <cellStyle name="Финансовый 34" xfId="4029"/>
    <cellStyle name="Финансовый 34 2" xfId="4030"/>
    <cellStyle name="Финансовый 34 2 2" xfId="4031"/>
    <cellStyle name="Финансовый 34 2 2 2" xfId="4838"/>
    <cellStyle name="Финансовый 34 2 2 2 2" xfId="6310"/>
    <cellStyle name="Финансовый 34 2 2 2 2 2" xfId="8369"/>
    <cellStyle name="Финансовый 34 2 2 2 3" xfId="7442"/>
    <cellStyle name="Финансовый 34 2 2 3" xfId="5600"/>
    <cellStyle name="Финансовый 34 2 2 3 2" xfId="7853"/>
    <cellStyle name="Финансовый 34 2 2 4" xfId="6922"/>
    <cellStyle name="Финансовый 34 2 3" xfId="4837"/>
    <cellStyle name="Финансовый 34 2 3 2" xfId="6309"/>
    <cellStyle name="Финансовый 34 2 3 2 2" xfId="8368"/>
    <cellStyle name="Финансовый 34 2 3 3" xfId="7441"/>
    <cellStyle name="Финансовый 34 2 4" xfId="5599"/>
    <cellStyle name="Финансовый 34 2 4 2" xfId="7852"/>
    <cellStyle name="Финансовый 34 2 5" xfId="6921"/>
    <cellStyle name="Финансовый 34 3" xfId="4032"/>
    <cellStyle name="Финансовый 34 3 2" xfId="4839"/>
    <cellStyle name="Финансовый 34 3 2 2" xfId="6311"/>
    <cellStyle name="Финансовый 34 3 2 2 2" xfId="8370"/>
    <cellStyle name="Финансовый 34 3 2 3" xfId="7443"/>
    <cellStyle name="Финансовый 34 3 3" xfId="5601"/>
    <cellStyle name="Финансовый 34 3 3 2" xfId="7854"/>
    <cellStyle name="Финансовый 34 3 4" xfId="6923"/>
    <cellStyle name="Финансовый 34 4" xfId="4836"/>
    <cellStyle name="Финансовый 34 4 2" xfId="6308"/>
    <cellStyle name="Финансовый 34 4 2 2" xfId="8367"/>
    <cellStyle name="Финансовый 34 4 3" xfId="7440"/>
    <cellStyle name="Финансовый 34 5" xfId="5598"/>
    <cellStyle name="Финансовый 34 5 2" xfId="7851"/>
    <cellStyle name="Финансовый 34 6" xfId="6920"/>
    <cellStyle name="Финансовый 35" xfId="4033"/>
    <cellStyle name="Финансовый 35 2" xfId="4034"/>
    <cellStyle name="Финансовый 35 2 2" xfId="4841"/>
    <cellStyle name="Финансовый 35 2 2 2" xfId="6313"/>
    <cellStyle name="Финансовый 35 2 3" xfId="5603"/>
    <cellStyle name="Финансовый 35 3" xfId="4035"/>
    <cellStyle name="Финансовый 35 3 2" xfId="4842"/>
    <cellStyle name="Финансовый 35 3 2 2" xfId="6314"/>
    <cellStyle name="Финансовый 35 3 2 2 2" xfId="8372"/>
    <cellStyle name="Финансовый 35 3 2 3" xfId="7445"/>
    <cellStyle name="Финансовый 35 3 3" xfId="5604"/>
    <cellStyle name="Финансовый 35 3 3 2" xfId="7856"/>
    <cellStyle name="Финансовый 35 3 4" xfId="6925"/>
    <cellStyle name="Финансовый 35 4" xfId="4840"/>
    <cellStyle name="Финансовый 35 4 2" xfId="6312"/>
    <cellStyle name="Финансовый 35 4 2 2" xfId="8371"/>
    <cellStyle name="Финансовый 35 4 3" xfId="7444"/>
    <cellStyle name="Финансовый 35 5" xfId="5602"/>
    <cellStyle name="Финансовый 35 5 2" xfId="7855"/>
    <cellStyle name="Финансовый 35 6" xfId="6924"/>
    <cellStyle name="Финансовый 36" xfId="4036"/>
    <cellStyle name="Финансовый 36 2" xfId="4037"/>
    <cellStyle name="Финансовый 36 2 2" xfId="4844"/>
    <cellStyle name="Финансовый 36 2 2 2" xfId="6316"/>
    <cellStyle name="Финансовый 36 2 2 2 2" xfId="8373"/>
    <cellStyle name="Финансовый 36 2 2 3" xfId="7446"/>
    <cellStyle name="Финансовый 36 2 3" xfId="5606"/>
    <cellStyle name="Финансовый 36 2 3 2" xfId="7857"/>
    <cellStyle name="Финансовый 36 2 4" xfId="6926"/>
    <cellStyle name="Финансовый 36 3" xfId="4843"/>
    <cellStyle name="Финансовый 36 3 2" xfId="6315"/>
    <cellStyle name="Финансовый 36 4" xfId="5605"/>
    <cellStyle name="Финансовый 37" xfId="4038"/>
    <cellStyle name="Финансовый 37 2" xfId="4039"/>
    <cellStyle name="Финансовый 37 2 2" xfId="4846"/>
    <cellStyle name="Финансовый 37 2 2 2" xfId="6318"/>
    <cellStyle name="Финансовый 37 2 2 2 2" xfId="8374"/>
    <cellStyle name="Финансовый 37 2 2 3" xfId="7447"/>
    <cellStyle name="Финансовый 37 2 3" xfId="5608"/>
    <cellStyle name="Финансовый 37 2 3 2" xfId="7858"/>
    <cellStyle name="Финансовый 37 2 4" xfId="6927"/>
    <cellStyle name="Финансовый 37 3" xfId="4845"/>
    <cellStyle name="Финансовый 37 3 2" xfId="6317"/>
    <cellStyle name="Финансовый 37 4" xfId="5607"/>
    <cellStyle name="Финансовый 38" xfId="4040"/>
    <cellStyle name="Финансовый 38 2" xfId="4041"/>
    <cellStyle name="Финансовый 38 2 2" xfId="4848"/>
    <cellStyle name="Финансовый 38 2 2 2" xfId="6320"/>
    <cellStyle name="Финансовый 38 2 2 2 2" xfId="8375"/>
    <cellStyle name="Финансовый 38 2 2 3" xfId="7448"/>
    <cellStyle name="Финансовый 38 2 3" xfId="5610"/>
    <cellStyle name="Финансовый 38 2 3 2" xfId="7859"/>
    <cellStyle name="Финансовый 38 2 4" xfId="6928"/>
    <cellStyle name="Финансовый 38 3" xfId="4042"/>
    <cellStyle name="Финансовый 38 3 2" xfId="4849"/>
    <cellStyle name="Финансовый 38 3 2 2" xfId="6321"/>
    <cellStyle name="Финансовый 38 3 2 2 2" xfId="8376"/>
    <cellStyle name="Финансовый 38 3 2 3" xfId="7449"/>
    <cellStyle name="Финансовый 38 3 3" xfId="5611"/>
    <cellStyle name="Финансовый 38 3 3 2" xfId="7860"/>
    <cellStyle name="Финансовый 38 3 4" xfId="6929"/>
    <cellStyle name="Финансовый 38 4" xfId="4043"/>
    <cellStyle name="Финансовый 38 4 2" xfId="4850"/>
    <cellStyle name="Финансовый 38 4 2 2" xfId="6322"/>
    <cellStyle name="Финансовый 38 4 2 2 2" xfId="8377"/>
    <cellStyle name="Финансовый 38 4 2 3" xfId="7450"/>
    <cellStyle name="Финансовый 38 4 3" xfId="5612"/>
    <cellStyle name="Финансовый 38 4 3 2" xfId="7861"/>
    <cellStyle name="Финансовый 38 4 4" xfId="6930"/>
    <cellStyle name="Финансовый 38 5" xfId="4847"/>
    <cellStyle name="Финансовый 38 5 2" xfId="6319"/>
    <cellStyle name="Финансовый 38 6" xfId="5609"/>
    <cellStyle name="Финансовый 39" xfId="4044"/>
    <cellStyle name="Финансовый 39 2" xfId="4045"/>
    <cellStyle name="Финансовый 39 2 2" xfId="4852"/>
    <cellStyle name="Финансовый 39 2 2 2" xfId="6324"/>
    <cellStyle name="Финансовый 39 2 2 2 2" xfId="8378"/>
    <cellStyle name="Финансовый 39 2 2 3" xfId="7451"/>
    <cellStyle name="Финансовый 39 2 3" xfId="5614"/>
    <cellStyle name="Финансовый 39 2 3 2" xfId="7862"/>
    <cellStyle name="Финансовый 39 2 4" xfId="6931"/>
    <cellStyle name="Финансовый 39 3" xfId="4851"/>
    <cellStyle name="Финансовый 39 3 2" xfId="6323"/>
    <cellStyle name="Финансовый 39 4" xfId="5613"/>
    <cellStyle name="Финансовый 4" xfId="4046"/>
    <cellStyle name="Финансовый 4 10" xfId="4047"/>
    <cellStyle name="Финансовый 4 10 2" xfId="4854"/>
    <cellStyle name="Финансовый 4 10 2 2" xfId="6326"/>
    <cellStyle name="Финансовый 4 10 3" xfId="5616"/>
    <cellStyle name="Финансовый 4 11" xfId="4853"/>
    <cellStyle name="Финансовый 4 11 2" xfId="6325"/>
    <cellStyle name="Финансовый 4 12" xfId="5615"/>
    <cellStyle name="Финансовый 4 2" xfId="4048"/>
    <cellStyle name="Финансовый 4 2 2" xfId="4049"/>
    <cellStyle name="Финансовый 4 2 2 2" xfId="4856"/>
    <cellStyle name="Финансовый 4 2 2 2 2" xfId="6328"/>
    <cellStyle name="Финансовый 4 2 2 3" xfId="6933"/>
    <cellStyle name="Финансовый 4 2 3" xfId="4855"/>
    <cellStyle name="Финансовый 4 2 3 2" xfId="6327"/>
    <cellStyle name="Финансовый 4 2 4" xfId="6932"/>
    <cellStyle name="Финансовый 4 2_Consolidation" xfId="4050"/>
    <cellStyle name="Финансовый 4 3" xfId="4051"/>
    <cellStyle name="Финансовый 4 3 2" xfId="4857"/>
    <cellStyle name="Финансовый 4 3 2 2" xfId="6329"/>
    <cellStyle name="Финансовый 4 3 3" xfId="6934"/>
    <cellStyle name="Финансовый 4 4" xfId="4052"/>
    <cellStyle name="Финансовый 4 4 2" xfId="4858"/>
    <cellStyle name="Финансовый 4 4 2 2" xfId="6330"/>
    <cellStyle name="Финансовый 4 4 3" xfId="6935"/>
    <cellStyle name="Финансовый 4 5" xfId="4053"/>
    <cellStyle name="Финансовый 4 5 2" xfId="4054"/>
    <cellStyle name="Финансовый 4 5 2 2" xfId="4860"/>
    <cellStyle name="Финансовый 4 5 2 2 2" xfId="6332"/>
    <cellStyle name="Финансовый 4 5 2 2 2 2" xfId="8379"/>
    <cellStyle name="Финансовый 4 5 2 2 3" xfId="7452"/>
    <cellStyle name="Финансовый 4 5 2 3" xfId="5618"/>
    <cellStyle name="Финансовый 4 5 2 3 2" xfId="7863"/>
    <cellStyle name="Финансовый 4 5 2 4" xfId="6936"/>
    <cellStyle name="Финансовый 4 5 3" xfId="4859"/>
    <cellStyle name="Финансовый 4 5 3 2" xfId="6331"/>
    <cellStyle name="Финансовый 4 5 4" xfId="5617"/>
    <cellStyle name="Финансовый 4 6" xfId="4055"/>
    <cellStyle name="Финансовый 4 6 2" xfId="4861"/>
    <cellStyle name="Финансовый 4 6 2 2" xfId="6333"/>
    <cellStyle name="Финансовый 4 6 3" xfId="5619"/>
    <cellStyle name="Финансовый 4 7" xfId="4056"/>
    <cellStyle name="Финансовый 4 7 2" xfId="4862"/>
    <cellStyle name="Финансовый 4 7 2 2" xfId="6334"/>
    <cellStyle name="Финансовый 4 7 3" xfId="5620"/>
    <cellStyle name="Финансовый 4 8" xfId="4057"/>
    <cellStyle name="Финансовый 4 8 2" xfId="4863"/>
    <cellStyle name="Финансовый 4 8 2 2" xfId="6335"/>
    <cellStyle name="Финансовый 4 8 3" xfId="5621"/>
    <cellStyle name="Финансовый 4 9" xfId="4058"/>
    <cellStyle name="Финансовый 4 9 2" xfId="4864"/>
    <cellStyle name="Финансовый 4 9 2 2" xfId="6336"/>
    <cellStyle name="Финансовый 4 9 3" xfId="5622"/>
    <cellStyle name="Финансовый 4_УЗИ МР04 Поволжье Q4_2010_BER_110201" xfId="4059"/>
    <cellStyle name="Финансовый 40" xfId="4060"/>
    <cellStyle name="Финансовый 40 2" xfId="4061"/>
    <cellStyle name="Финансовый 40 2 2" xfId="4866"/>
    <cellStyle name="Финансовый 40 2 2 2" xfId="6338"/>
    <cellStyle name="Финансовый 40 2 2 2 2" xfId="8380"/>
    <cellStyle name="Финансовый 40 2 2 3" xfId="7453"/>
    <cellStyle name="Финансовый 40 2 3" xfId="5624"/>
    <cellStyle name="Финансовый 40 2 3 2" xfId="7864"/>
    <cellStyle name="Финансовый 40 2 4" xfId="6937"/>
    <cellStyle name="Финансовый 40 3" xfId="4062"/>
    <cellStyle name="Финансовый 40 3 2" xfId="4867"/>
    <cellStyle name="Финансовый 40 3 2 2" xfId="6339"/>
    <cellStyle name="Финансовый 40 3 2 2 2" xfId="8381"/>
    <cellStyle name="Финансовый 40 3 2 3" xfId="7454"/>
    <cellStyle name="Финансовый 40 3 3" xfId="5625"/>
    <cellStyle name="Финансовый 40 3 3 2" xfId="7865"/>
    <cellStyle name="Финансовый 40 3 4" xfId="6938"/>
    <cellStyle name="Финансовый 40 4" xfId="4865"/>
    <cellStyle name="Финансовый 40 4 2" xfId="6337"/>
    <cellStyle name="Финансовый 40 5" xfId="5623"/>
    <cellStyle name="Финансовый 41" xfId="4063"/>
    <cellStyle name="Финансовый 41 2" xfId="4064"/>
    <cellStyle name="Финансовый 41 3" xfId="4868"/>
    <cellStyle name="Финансовый 41 3 2" xfId="6340"/>
    <cellStyle name="Финансовый 41 4" xfId="5626"/>
    <cellStyle name="Финансовый 42" xfId="4065"/>
    <cellStyle name="Финансовый 42 2" xfId="4066"/>
    <cellStyle name="Финансовый 42 2 2" xfId="4870"/>
    <cellStyle name="Финансовый 42 2 2 2" xfId="6342"/>
    <cellStyle name="Финансовый 42 2 2 2 2" xfId="8382"/>
    <cellStyle name="Финансовый 42 2 2 3" xfId="7455"/>
    <cellStyle name="Финансовый 42 2 3" xfId="5628"/>
    <cellStyle name="Финансовый 42 2 3 2" xfId="7866"/>
    <cellStyle name="Финансовый 42 2 4" xfId="6939"/>
    <cellStyle name="Финансовый 42 3" xfId="4869"/>
    <cellStyle name="Финансовый 42 3 2" xfId="6341"/>
    <cellStyle name="Финансовый 42 4" xfId="5627"/>
    <cellStyle name="Финансовый 43" xfId="4067"/>
    <cellStyle name="Финансовый 43 2" xfId="4068"/>
    <cellStyle name="Финансовый 43 2 2" xfId="4872"/>
    <cellStyle name="Финансовый 43 2 2 2" xfId="6344"/>
    <cellStyle name="Финансовый 43 2 2 2 2" xfId="8383"/>
    <cellStyle name="Финансовый 43 2 2 3" xfId="7456"/>
    <cellStyle name="Финансовый 43 2 3" xfId="5630"/>
    <cellStyle name="Финансовый 43 2 3 2" xfId="7867"/>
    <cellStyle name="Финансовый 43 2 4" xfId="6940"/>
    <cellStyle name="Финансовый 43 3" xfId="4871"/>
    <cellStyle name="Финансовый 43 3 2" xfId="6343"/>
    <cellStyle name="Финансовый 43 4" xfId="5629"/>
    <cellStyle name="Финансовый 44" xfId="4069"/>
    <cellStyle name="Финансовый 44 2" xfId="4070"/>
    <cellStyle name="Финансовый 44 2 2" xfId="4874"/>
    <cellStyle name="Финансовый 44 2 2 2" xfId="6346"/>
    <cellStyle name="Финансовый 44 2 2 2 2" xfId="8384"/>
    <cellStyle name="Финансовый 44 2 2 3" xfId="7457"/>
    <cellStyle name="Финансовый 44 2 3" xfId="5632"/>
    <cellStyle name="Финансовый 44 2 3 2" xfId="7868"/>
    <cellStyle name="Финансовый 44 2 4" xfId="6941"/>
    <cellStyle name="Финансовый 44 3" xfId="4873"/>
    <cellStyle name="Финансовый 44 3 2" xfId="6345"/>
    <cellStyle name="Финансовый 44 4" xfId="5631"/>
    <cellStyle name="Финансовый 45" xfId="4071"/>
    <cellStyle name="Финансовый 45 2" xfId="4875"/>
    <cellStyle name="Финансовый 45 2 2" xfId="6347"/>
    <cellStyle name="Финансовый 45 2 2 2" xfId="8385"/>
    <cellStyle name="Финансовый 45 2 3" xfId="7458"/>
    <cellStyle name="Финансовый 45 3" xfId="5633"/>
    <cellStyle name="Финансовый 45 3 2" xfId="7869"/>
    <cellStyle name="Финансовый 45 4" xfId="6942"/>
    <cellStyle name="Финансовый 46" xfId="4072"/>
    <cellStyle name="Финансовый 46 2" xfId="4876"/>
    <cellStyle name="Финансовый 46 2 2" xfId="6348"/>
    <cellStyle name="Финансовый 46 2 2 2" xfId="8386"/>
    <cellStyle name="Финансовый 46 2 3" xfId="7459"/>
    <cellStyle name="Финансовый 46 3" xfId="5634"/>
    <cellStyle name="Финансовый 46 3 2" xfId="7870"/>
    <cellStyle name="Финансовый 46 4" xfId="6943"/>
    <cellStyle name="Финансовый 47" xfId="4073"/>
    <cellStyle name="Финансовый 47 2" xfId="4877"/>
    <cellStyle name="Финансовый 47 2 2" xfId="6349"/>
    <cellStyle name="Финансовый 47 3" xfId="5635"/>
    <cellStyle name="Финансовый 48" xfId="4074"/>
    <cellStyle name="Финансовый 48 2" xfId="4878"/>
    <cellStyle name="Финансовый 48 2 2" xfId="6350"/>
    <cellStyle name="Финансовый 48 3" xfId="5636"/>
    <cellStyle name="Финансовый 49" xfId="4075"/>
    <cellStyle name="Финансовый 49 2" xfId="4879"/>
    <cellStyle name="Финансовый 49 2 2" xfId="6351"/>
    <cellStyle name="Финансовый 49 3" xfId="5637"/>
    <cellStyle name="Финансовый 5" xfId="4076"/>
    <cellStyle name="Финансовый 5 10" xfId="4880"/>
    <cellStyle name="Финансовый 5 10 2" xfId="6352"/>
    <cellStyle name="Финансовый 5 10 2 2" xfId="8387"/>
    <cellStyle name="Финансовый 5 10 3" xfId="7460"/>
    <cellStyle name="Финансовый 5 11" xfId="5638"/>
    <cellStyle name="Финансовый 5 11 2" xfId="7871"/>
    <cellStyle name="Финансовый 5 12" xfId="6944"/>
    <cellStyle name="Финансовый 5 2" xfId="4077"/>
    <cellStyle name="Финансовый 5 2 2" xfId="4078"/>
    <cellStyle name="Финансовый 5 2 2 2" xfId="4882"/>
    <cellStyle name="Финансовый 5 2 2 2 2" xfId="6354"/>
    <cellStyle name="Финансовый 5 2 2 3" xfId="5640"/>
    <cellStyle name="Финансовый 5 2 3" xfId="4881"/>
    <cellStyle name="Финансовый 5 2 3 2" xfId="6353"/>
    <cellStyle name="Финансовый 5 2 4" xfId="5639"/>
    <cellStyle name="Финансовый 5 3" xfId="4079"/>
    <cellStyle name="Финансовый 5 3 2" xfId="4883"/>
    <cellStyle name="Финансовый 5 3 2 2" xfId="6355"/>
    <cellStyle name="Финансовый 5 3 3" xfId="5641"/>
    <cellStyle name="Финансовый 5 4" xfId="4080"/>
    <cellStyle name="Финансовый 5 4 2" xfId="4884"/>
    <cellStyle name="Финансовый 5 4 2 2" xfId="6356"/>
    <cellStyle name="Финансовый 5 4 3" xfId="5642"/>
    <cellStyle name="Финансовый 5 5" xfId="4081"/>
    <cellStyle name="Финансовый 5 5 2" xfId="4082"/>
    <cellStyle name="Финансовый 5 5 3" xfId="4885"/>
    <cellStyle name="Финансовый 5 5 3 2" xfId="6357"/>
    <cellStyle name="Финансовый 5 5 4" xfId="5643"/>
    <cellStyle name="Финансовый 5 6" xfId="4083"/>
    <cellStyle name="Финансовый 5 6 2" xfId="4886"/>
    <cellStyle name="Финансовый 5 6 2 2" xfId="6358"/>
    <cellStyle name="Финансовый 5 6 2 2 2" xfId="8388"/>
    <cellStyle name="Финансовый 5 6 2 3" xfId="7461"/>
    <cellStyle name="Финансовый 5 6 3" xfId="5644"/>
    <cellStyle name="Финансовый 5 6 3 2" xfId="7872"/>
    <cellStyle name="Финансовый 5 6 4" xfId="6945"/>
    <cellStyle name="Финансовый 5 7" xfId="4084"/>
    <cellStyle name="Финансовый 5 7 2" xfId="4887"/>
    <cellStyle name="Финансовый 5 7 2 2" xfId="6359"/>
    <cellStyle name="Финансовый 5 7 2 2 2" xfId="8389"/>
    <cellStyle name="Финансовый 5 7 2 3" xfId="7462"/>
    <cellStyle name="Финансовый 5 7 3" xfId="5645"/>
    <cellStyle name="Финансовый 5 7 3 2" xfId="7873"/>
    <cellStyle name="Финансовый 5 7 4" xfId="6946"/>
    <cellStyle name="Финансовый 5 8" xfId="4085"/>
    <cellStyle name="Финансовый 5 8 2" xfId="4888"/>
    <cellStyle name="Финансовый 5 8 2 2" xfId="6360"/>
    <cellStyle name="Финансовый 5 8 3" xfId="5646"/>
    <cellStyle name="Финансовый 5 9" xfId="4086"/>
    <cellStyle name="Финансовый 5_Cons 1Q" xfId="4087"/>
    <cellStyle name="Финансовый 50" xfId="4088"/>
    <cellStyle name="Финансовый 50 2" xfId="4889"/>
    <cellStyle name="Финансовый 50 2 2" xfId="6361"/>
    <cellStyle name="Финансовый 50 3" xfId="5647"/>
    <cellStyle name="Финансовый 51" xfId="4089"/>
    <cellStyle name="Финансовый 51 2" xfId="4890"/>
    <cellStyle name="Финансовый 51 2 2" xfId="6362"/>
    <cellStyle name="Финансовый 51 3" xfId="5648"/>
    <cellStyle name="Финансовый 52" xfId="4090"/>
    <cellStyle name="Финансовый 52 2" xfId="4891"/>
    <cellStyle name="Финансовый 52 2 2" xfId="6363"/>
    <cellStyle name="Финансовый 52 3" xfId="5649"/>
    <cellStyle name="Финансовый 53" xfId="4091"/>
    <cellStyle name="Финансовый 53 2" xfId="4892"/>
    <cellStyle name="Финансовый 53 2 2" xfId="6364"/>
    <cellStyle name="Финансовый 53 3" xfId="5650"/>
    <cellStyle name="Финансовый 54" xfId="4092"/>
    <cellStyle name="Финансовый 54 2" xfId="4893"/>
    <cellStyle name="Финансовый 54 2 2" xfId="6365"/>
    <cellStyle name="Финансовый 54 3" xfId="5651"/>
    <cellStyle name="Финансовый 55" xfId="4093"/>
    <cellStyle name="Финансовый 55 2" xfId="4894"/>
    <cellStyle name="Финансовый 55 2 2" xfId="6366"/>
    <cellStyle name="Финансовый 55 3" xfId="5652"/>
    <cellStyle name="Финансовый 56" xfId="4094"/>
    <cellStyle name="Финансовый 56 2" xfId="4895"/>
    <cellStyle name="Финансовый 56 2 2" xfId="6367"/>
    <cellStyle name="Финансовый 56 3" xfId="5653"/>
    <cellStyle name="Финансовый 57" xfId="4095"/>
    <cellStyle name="Финансовый 57 2" xfId="4896"/>
    <cellStyle name="Финансовый 57 2 2" xfId="6368"/>
    <cellStyle name="Финансовый 57 2 2 2" xfId="8390"/>
    <cellStyle name="Финансовый 57 2 3" xfId="7463"/>
    <cellStyle name="Финансовый 57 3" xfId="5654"/>
    <cellStyle name="Финансовый 57 3 2" xfId="7874"/>
    <cellStyle name="Финансовый 57 4" xfId="6947"/>
    <cellStyle name="Финансовый 58" xfId="5111"/>
    <cellStyle name="Финансовый 6" xfId="4096"/>
    <cellStyle name="Финансовый 6 2" xfId="4097"/>
    <cellStyle name="Финансовый 6 2 2" xfId="4898"/>
    <cellStyle name="Финансовый 6 2 2 2" xfId="6370"/>
    <cellStyle name="Финансовый 6 2 3" xfId="5656"/>
    <cellStyle name="Финансовый 6 3" xfId="4098"/>
    <cellStyle name="Финансовый 6 4" xfId="4099"/>
    <cellStyle name="Финансовый 6 4 2" xfId="4899"/>
    <cellStyle name="Финансовый 6 4 2 2" xfId="6371"/>
    <cellStyle name="Финансовый 6 4 3" xfId="5657"/>
    <cellStyle name="Финансовый 6 5" xfId="4897"/>
    <cellStyle name="Финансовый 6 5 2" xfId="6369"/>
    <cellStyle name="Финансовый 6 6" xfId="5655"/>
    <cellStyle name="Финансовый 7" xfId="4100"/>
    <cellStyle name="Финансовый 7 2" xfId="4101"/>
    <cellStyle name="Финансовый 7 2 2" xfId="4900"/>
    <cellStyle name="Финансовый 7 2 2 2" xfId="6372"/>
    <cellStyle name="Финансовый 7 2 3" xfId="5658"/>
    <cellStyle name="Финансовый 7 3" xfId="4102"/>
    <cellStyle name="Финансовый 7 3 2" xfId="4901"/>
    <cellStyle name="Финансовый 7 3 2 2" xfId="6373"/>
    <cellStyle name="Финансовый 7 3 3" xfId="5659"/>
    <cellStyle name="Финансовый 7 4" xfId="4103"/>
    <cellStyle name="Финансовый 7 4 2" xfId="4902"/>
    <cellStyle name="Финансовый 7 4 2 2" xfId="6374"/>
    <cellStyle name="Финансовый 7 4 3" xfId="5660"/>
    <cellStyle name="Финансовый 7 5" xfId="4104"/>
    <cellStyle name="Финансовый 7 6" xfId="4105"/>
    <cellStyle name="Финансовый 7 6 2" xfId="4903"/>
    <cellStyle name="Финансовый 7 6 2 2" xfId="6375"/>
    <cellStyle name="Финансовый 7 6 3" xfId="5661"/>
    <cellStyle name="Финансовый 7_Cons 1Q" xfId="4106"/>
    <cellStyle name="Финансовый 8" xfId="4107"/>
    <cellStyle name="Финансовый 8 2" xfId="4108"/>
    <cellStyle name="Финансовый 8 2 2" xfId="4109"/>
    <cellStyle name="Финансовый 8 2 2 2" xfId="4906"/>
    <cellStyle name="Финансовый 8 2 2 2 2" xfId="6378"/>
    <cellStyle name="Финансовый 8 2 2 2 2 2" xfId="8391"/>
    <cellStyle name="Финансовый 8 2 2 2 3" xfId="7464"/>
    <cellStyle name="Финансовый 8 2 2 3" xfId="5664"/>
    <cellStyle name="Финансовый 8 2 2 3 2" xfId="7875"/>
    <cellStyle name="Финансовый 8 2 2 4" xfId="6948"/>
    <cellStyle name="Финансовый 8 2 3" xfId="4110"/>
    <cellStyle name="Финансовый 8 2 4" xfId="4905"/>
    <cellStyle name="Финансовый 8 2 4 2" xfId="6377"/>
    <cellStyle name="Финансовый 8 2 5" xfId="5663"/>
    <cellStyle name="Финансовый 8 3" xfId="4111"/>
    <cellStyle name="Финансовый 8 3 2" xfId="4907"/>
    <cellStyle name="Финансовый 8 3 2 2" xfId="6379"/>
    <cellStyle name="Финансовый 8 3 3" xfId="5665"/>
    <cellStyle name="Финансовый 8 4" xfId="4112"/>
    <cellStyle name="Финансовый 8 4 2" xfId="4113"/>
    <cellStyle name="Финансовый 8 4 2 2" xfId="4114"/>
    <cellStyle name="Финансовый 8 4 2 2 2" xfId="4910"/>
    <cellStyle name="Финансовый 8 4 2 2 2 2" xfId="6382"/>
    <cellStyle name="Финансовый 8 4 2 2 2 2 2" xfId="8393"/>
    <cellStyle name="Финансовый 8 4 2 2 2 3" xfId="7466"/>
    <cellStyle name="Финансовый 8 4 2 2 3" xfId="5668"/>
    <cellStyle name="Финансовый 8 4 2 2 3 2" xfId="7877"/>
    <cellStyle name="Финансовый 8 4 2 2 4" xfId="6950"/>
    <cellStyle name="Финансовый 8 4 2 3" xfId="4909"/>
    <cellStyle name="Финансовый 8 4 2 3 2" xfId="6381"/>
    <cellStyle name="Финансовый 8 4 2 3 2 2" xfId="8392"/>
    <cellStyle name="Финансовый 8 4 2 3 3" xfId="7465"/>
    <cellStyle name="Финансовый 8 4 2 4" xfId="5667"/>
    <cellStyle name="Финансовый 8 4 2 4 2" xfId="7876"/>
    <cellStyle name="Финансовый 8 4 2 5" xfId="6949"/>
    <cellStyle name="Финансовый 8 4 3" xfId="4908"/>
    <cellStyle name="Финансовый 8 4 3 2" xfId="6380"/>
    <cellStyle name="Финансовый 8 4 4" xfId="5666"/>
    <cellStyle name="Финансовый 8 5" xfId="4115"/>
    <cellStyle name="Финансовый 8 5 2" xfId="4116"/>
    <cellStyle name="Финансовый 8 5 2 2" xfId="4117"/>
    <cellStyle name="Финансовый 8 5 2 2 2" xfId="4913"/>
    <cellStyle name="Финансовый 8 5 2 2 2 2" xfId="6385"/>
    <cellStyle name="Финансовый 8 5 2 2 2 2 2" xfId="8395"/>
    <cellStyle name="Финансовый 8 5 2 2 2 3" xfId="7468"/>
    <cellStyle name="Финансовый 8 5 2 2 3" xfId="5671"/>
    <cellStyle name="Финансовый 8 5 2 2 3 2" xfId="7879"/>
    <cellStyle name="Финансовый 8 5 2 2 4" xfId="6952"/>
    <cellStyle name="Финансовый 8 5 2 3" xfId="4912"/>
    <cellStyle name="Финансовый 8 5 2 3 2" xfId="6384"/>
    <cellStyle name="Финансовый 8 5 2 3 2 2" xfId="8394"/>
    <cellStyle name="Финансовый 8 5 2 3 3" xfId="7467"/>
    <cellStyle name="Финансовый 8 5 2 4" xfId="5670"/>
    <cellStyle name="Финансовый 8 5 2 4 2" xfId="7878"/>
    <cellStyle name="Финансовый 8 5 2 5" xfId="6951"/>
    <cellStyle name="Финансовый 8 5 3" xfId="4911"/>
    <cellStyle name="Финансовый 8 5 3 2" xfId="6383"/>
    <cellStyle name="Финансовый 8 5 4" xfId="5669"/>
    <cellStyle name="Финансовый 8 6" xfId="4118"/>
    <cellStyle name="Финансовый 8 6 2" xfId="4914"/>
    <cellStyle name="Финансовый 8 6 2 2" xfId="6386"/>
    <cellStyle name="Финансовый 8 6 2 2 2" xfId="8396"/>
    <cellStyle name="Финансовый 8 6 2 3" xfId="7469"/>
    <cellStyle name="Финансовый 8 6 3" xfId="5672"/>
    <cellStyle name="Финансовый 8 6 3 2" xfId="7880"/>
    <cellStyle name="Финансовый 8 6 4" xfId="6953"/>
    <cellStyle name="Финансовый 8 7" xfId="4119"/>
    <cellStyle name="Финансовый 8 8" xfId="4904"/>
    <cellStyle name="Финансовый 8 8 2" xfId="6376"/>
    <cellStyle name="Финансовый 8 9" xfId="5662"/>
    <cellStyle name="Финансовый 9" xfId="4120"/>
    <cellStyle name="Финансовый 9 2" xfId="4121"/>
    <cellStyle name="Финансовый 9 2 2" xfId="4916"/>
    <cellStyle name="Финансовый 9 2 2 2" xfId="6388"/>
    <cellStyle name="Финансовый 9 2 2 2 2" xfId="8397"/>
    <cellStyle name="Финансовый 9 2 2 3" xfId="7470"/>
    <cellStyle name="Финансовый 9 2 3" xfId="5674"/>
    <cellStyle name="Финансовый 9 2 3 2" xfId="7881"/>
    <cellStyle name="Финансовый 9 2 4" xfId="6954"/>
    <cellStyle name="Финансовый 9 3" xfId="4122"/>
    <cellStyle name="Финансовый 9 3 2" xfId="4917"/>
    <cellStyle name="Финансовый 9 3 2 2" xfId="6389"/>
    <cellStyle name="Финансовый 9 3 2 2 2" xfId="8398"/>
    <cellStyle name="Финансовый 9 3 2 3" xfId="7471"/>
    <cellStyle name="Финансовый 9 3 3" xfId="5675"/>
    <cellStyle name="Финансовый 9 3 3 2" xfId="7882"/>
    <cellStyle name="Финансовый 9 3 4" xfId="6955"/>
    <cellStyle name="Финансовый 9 4" xfId="4123"/>
    <cellStyle name="Финансовый 9 5" xfId="4915"/>
    <cellStyle name="Финансовый 9 5 2" xfId="6387"/>
    <cellStyle name="Финансовый 9 6" xfId="5673"/>
    <cellStyle name="Хороший 2" xfId="4124"/>
    <cellStyle name="Хороший 2 2" xfId="4125"/>
    <cellStyle name="Хороший 2 2 2" xfId="4126"/>
    <cellStyle name="Хороший 2 3" xfId="4127"/>
    <cellStyle name="Хороший 2 3 2" xfId="4128"/>
    <cellStyle name="Хороший 2 4" xfId="4129"/>
    <cellStyle name="Хороший 2 5" xfId="4130"/>
    <cellStyle name="Хороший 2 6" xfId="4131"/>
    <cellStyle name="Хороший 2 7" xfId="4132"/>
    <cellStyle name="Хороший 2 8" xfId="4133"/>
    <cellStyle name="Хороший 2 9" xfId="4134"/>
    <cellStyle name="Хороший 3" xfId="4135"/>
    <cellStyle name="Хороший 3 2" xfId="4136"/>
    <cellStyle name="Хороший 3 2 2" xfId="4137"/>
    <cellStyle name="Хороший 3_Cons 1Q" xfId="4138"/>
    <cellStyle name="Хороший 4" xfId="4139"/>
    <cellStyle name="Хороший 4 2" xfId="4140"/>
    <cellStyle name="Хороший 5" xfId="4141"/>
    <cellStyle name="Хороший 6" xfId="4142"/>
    <cellStyle name="Хороший 7" xfId="4143"/>
    <cellStyle name="Хороший 8" xfId="4144"/>
    <cellStyle name="э" xfId="4145"/>
    <cellStyle name="э 2" xfId="4146"/>
    <cellStyle name="э 2 2" xfId="4147"/>
    <cellStyle name="э 2 2 2" xfId="4920"/>
    <cellStyle name="э 2 2 2 2" xfId="6392"/>
    <cellStyle name="э 2 2 2 2 2" xfId="8401"/>
    <cellStyle name="э 2 2 3" xfId="5678"/>
    <cellStyle name="э 2 2 3 2" xfId="7885"/>
    <cellStyle name="э 2 2 4" xfId="6958"/>
    <cellStyle name="э 2 3" xfId="4919"/>
    <cellStyle name="э 2 3 2" xfId="6391"/>
    <cellStyle name="э 2 3 2 2" xfId="8400"/>
    <cellStyle name="э 2 4" xfId="5677"/>
    <cellStyle name="э 2 4 2" xfId="7884"/>
    <cellStyle name="э 2 5" xfId="6957"/>
    <cellStyle name="э 3" xfId="4148"/>
    <cellStyle name="э 3 2" xfId="4149"/>
    <cellStyle name="э 3 2 2" xfId="4922"/>
    <cellStyle name="э 3 2 2 2" xfId="6394"/>
    <cellStyle name="э 3 2 2 2 2" xfId="8403"/>
    <cellStyle name="э 3 2 3" xfId="5680"/>
    <cellStyle name="э 3 2 3 2" xfId="7887"/>
    <cellStyle name="э 3 2 4" xfId="6960"/>
    <cellStyle name="э 3 3" xfId="4150"/>
    <cellStyle name="э 3 3 2" xfId="4923"/>
    <cellStyle name="э 3 3 2 2" xfId="6395"/>
    <cellStyle name="э 3 3 2 2 2" xfId="8404"/>
    <cellStyle name="э 3 3 3" xfId="5681"/>
    <cellStyle name="э 3 3 3 2" xfId="7888"/>
    <cellStyle name="э 3 3 4" xfId="6961"/>
    <cellStyle name="э 3 4" xfId="4921"/>
    <cellStyle name="э 3 4 2" xfId="6393"/>
    <cellStyle name="э 3 4 2 2" xfId="8402"/>
    <cellStyle name="э 3 5" xfId="5679"/>
    <cellStyle name="э 3 5 2" xfId="7886"/>
    <cellStyle name="э 3 6" xfId="6959"/>
    <cellStyle name="э 3_IC_9m_2012" xfId="4151"/>
    <cellStyle name="э 4" xfId="4918"/>
    <cellStyle name="э 4 2" xfId="6390"/>
    <cellStyle name="э 4 2 2" xfId="8399"/>
    <cellStyle name="э 5" xfId="5676"/>
    <cellStyle name="э 5 2" xfId="7883"/>
    <cellStyle name="э 6" xfId="6956"/>
    <cellStyle name="э_Comstar RepPack 300610 sent 23July" xfId="4152"/>
    <cellStyle name="э_Comstar RepPack 300610 sent 23July 2" xfId="4924"/>
    <cellStyle name="э_Comstar RepPack 300610 sent 23July 2 2" xfId="6396"/>
    <cellStyle name="э_Comstar RepPack 300610 sent 23July 2 2 2" xfId="8405"/>
    <cellStyle name="э_Comstar RepPack 300610 sent 23July 3" xfId="5682"/>
    <cellStyle name="э_Comstar RepPack 300610 sent 23July 3 2" xfId="7889"/>
    <cellStyle name="э_Comstar RepPack 300610 sent 23July 4" xfId="6962"/>
    <cellStyle name="э_Comstar RepPack 300910 sent 25Oct" xfId="4153"/>
    <cellStyle name="э_Comstar RepPack 300910 sent 25Oct 2" xfId="4925"/>
    <cellStyle name="э_Comstar RepPack 300910 sent 25Oct 2 2" xfId="6397"/>
    <cellStyle name="э_Comstar RepPack 300910 sent 25Oct 2 2 2" xfId="8406"/>
    <cellStyle name="э_Comstar RepPack 300910 sent 25Oct 3" xfId="5683"/>
    <cellStyle name="э_Comstar RepPack 300910 sent 25Oct 3 2" xfId="7890"/>
    <cellStyle name="э_Comstar RepPack 300910 sent 25Oct 4" xfId="6963"/>
    <cellStyle name="э_Comstar RepPack 311209" xfId="4154"/>
    <cellStyle name="э_Comstar RepPack 311209 2" xfId="4926"/>
    <cellStyle name="э_Comstar RepPack 311209 2 2" xfId="6398"/>
    <cellStyle name="э_Comstar RepPack 311209 2 2 2" xfId="8407"/>
    <cellStyle name="э_Comstar RepPack 311209 3" xfId="5684"/>
    <cellStyle name="э_Comstar RepPack 311209 3 2" xfId="7891"/>
    <cellStyle name="э_Comstar RepPack 311209 4" xfId="6964"/>
    <cellStyle name="э_Comstar RepPack 311210 sent 6Feb" xfId="4155"/>
    <cellStyle name="э_Comstar RepPack 311210 sent 6Feb 2" xfId="4927"/>
    <cellStyle name="э_Comstar RepPack 311210 sent 6Feb 2 2" xfId="6399"/>
    <cellStyle name="э_Comstar RepPack 311210 sent 6Feb 2 2 2" xfId="8408"/>
    <cellStyle name="э_Comstar RepPack 311210 sent 6Feb 3" xfId="5685"/>
    <cellStyle name="э_Comstar RepPack 311210 sent 6Feb 3 2" xfId="7892"/>
    <cellStyle name="э_Comstar RepPack 311210 sent 6Feb 4" xfId="6965"/>
    <cellStyle name="э_F-60_Ким" xfId="4156"/>
    <cellStyle name="э_F-60_Ким 2" xfId="4157"/>
    <cellStyle name="э_F-60_Ким 2 2" xfId="4158"/>
    <cellStyle name="э_F-60_Ким 2 2 2" xfId="4930"/>
    <cellStyle name="э_F-60_Ким 2 2 2 2" xfId="6402"/>
    <cellStyle name="э_F-60_Ким 2 2 2 2 2" xfId="8411"/>
    <cellStyle name="э_F-60_Ким 2 2 3" xfId="5688"/>
    <cellStyle name="э_F-60_Ким 2 2 3 2" xfId="7895"/>
    <cellStyle name="э_F-60_Ким 2 2 4" xfId="6968"/>
    <cellStyle name="э_F-60_Ким 2 3" xfId="4159"/>
    <cellStyle name="э_F-60_Ким 2 3 2" xfId="4931"/>
    <cellStyle name="э_F-60_Ким 2 3 2 2" xfId="6403"/>
    <cellStyle name="э_F-60_Ким 2 3 2 2 2" xfId="8412"/>
    <cellStyle name="э_F-60_Ким 2 3 3" xfId="5689"/>
    <cellStyle name="э_F-60_Ким 2 3 3 2" xfId="7896"/>
    <cellStyle name="э_F-60_Ким 2 3 4" xfId="6969"/>
    <cellStyle name="э_F-60_Ким 2 4" xfId="4929"/>
    <cellStyle name="э_F-60_Ким 2 4 2" xfId="6401"/>
    <cellStyle name="э_F-60_Ким 2 4 2 2" xfId="8410"/>
    <cellStyle name="э_F-60_Ким 2 5" xfId="5687"/>
    <cellStyle name="э_F-60_Ким 2 5 2" xfId="7894"/>
    <cellStyle name="э_F-60_Ким 2 6" xfId="6967"/>
    <cellStyle name="э_F-60_Ким 2_IC_9m_2012" xfId="4160"/>
    <cellStyle name="э_F-60_Ким 2_IC_9m_2012 2" xfId="4932"/>
    <cellStyle name="э_F-60_Ким 2_IC_9m_2012 2 2" xfId="6404"/>
    <cellStyle name="э_F-60_Ким 2_IC_9m_2012 2 2 2" xfId="8413"/>
    <cellStyle name="э_F-60_Ким 2_IC_9m_2012 3" xfId="5690"/>
    <cellStyle name="э_F-60_Ким 2_IC_9m_2012 3 2" xfId="7897"/>
    <cellStyle name="э_F-60_Ким 2_IC_9m_2012 4" xfId="6970"/>
    <cellStyle name="э_F-60_Ким 2_Intercompany" xfId="4161"/>
    <cellStyle name="э_F-60_Ким 2_Intercompany 2" xfId="4933"/>
    <cellStyle name="э_F-60_Ким 2_Intercompany 2 2" xfId="6405"/>
    <cellStyle name="э_F-60_Ким 2_Intercompany 2 2 2" xfId="8414"/>
    <cellStyle name="э_F-60_Ким 2_Intercompany 3" xfId="5691"/>
    <cellStyle name="э_F-60_Ким 2_Intercompany 3 2" xfId="7898"/>
    <cellStyle name="э_F-60_Ким 2_Intercompany 4" xfId="6971"/>
    <cellStyle name="э_F-60_Ким 3" xfId="4928"/>
    <cellStyle name="э_F-60_Ким 3 2" xfId="6400"/>
    <cellStyle name="э_F-60_Ким 3 2 2" xfId="8409"/>
    <cellStyle name="э_F-60_Ким 4" xfId="5686"/>
    <cellStyle name="э_F-60_Ким 4 2" xfId="7893"/>
    <cellStyle name="э_F-60_Ким 5" xfId="6966"/>
    <cellStyle name="э_F-60_Ким_Comstar RepPack 311210 sent 6Feb" xfId="4162"/>
    <cellStyle name="э_F-60_Ким_Comstar RepPack 311210 sent 6Feb 2" xfId="4934"/>
    <cellStyle name="э_F-60_Ким_Comstar RepPack 311210 sent 6Feb 2 2" xfId="6406"/>
    <cellStyle name="э_F-60_Ким_Comstar RepPack 311210 sent 6Feb 2 2 2" xfId="8415"/>
    <cellStyle name="э_F-60_Ким_Comstar RepPack 311210 sent 6Feb 3" xfId="5692"/>
    <cellStyle name="э_F-60_Ким_Comstar RepPack 311210 sent 6Feb 3 2" xfId="7899"/>
    <cellStyle name="э_F-60_Ким_Comstar RepPack 311210 sent 6Feb 4" xfId="6972"/>
    <cellStyle name="э_F-60_Ким_K Telecom UZI Q4_2010_31012011" xfId="4163"/>
    <cellStyle name="э_F-60_Ким_K Telecom UZI Q4_2010_31012011 2" xfId="4935"/>
    <cellStyle name="э_F-60_Ким_K Telecom UZI Q4_2010_31012011 2 2" xfId="6407"/>
    <cellStyle name="э_F-60_Ким_K Telecom UZI Q4_2010_31012011 2 2 2" xfId="8416"/>
    <cellStyle name="э_F-60_Ким_K Telecom UZI Q4_2010_31012011 3" xfId="5693"/>
    <cellStyle name="э_F-60_Ким_K Telecom UZI Q4_2010_31012011 3 2" xfId="7900"/>
    <cellStyle name="э_F-60_Ким_K Telecom UZI Q4_2010_31012011 4" xfId="6973"/>
    <cellStyle name="э_F-60_Ким_MR 00 УЗИ 311209_0302" xfId="4164"/>
    <cellStyle name="э_F-60_Ким_MR 00 УЗИ 311209_0302 2" xfId="4936"/>
    <cellStyle name="э_F-60_Ким_MR 00 УЗИ 311209_0302 2 2" xfId="6408"/>
    <cellStyle name="э_F-60_Ким_MR 00 УЗИ 311209_0302 2 2 2" xfId="8417"/>
    <cellStyle name="э_F-60_Ким_MR 00 УЗИ 311209_0302 3" xfId="5694"/>
    <cellStyle name="э_F-60_Ким_MR 00 УЗИ 311209_0302 3 2" xfId="7901"/>
    <cellStyle name="э_F-60_Ким_MR 00 УЗИ 311209_0302 4" xfId="6974"/>
    <cellStyle name="э_F-60_Ким_Multiregion RepPack 311210_без линк_100211" xfId="4165"/>
    <cellStyle name="э_F-60_Ким_Multiregion RepPack 311210_без линк_100211 2" xfId="4937"/>
    <cellStyle name="э_F-60_Ким_Multiregion RepPack 311210_без линк_100211 2 2" xfId="6409"/>
    <cellStyle name="э_F-60_Ким_Multiregion RepPack 311210_без линк_100211 2 2 2" xfId="8418"/>
    <cellStyle name="э_F-60_Ким_Multiregion RepPack 311210_без линк_100211 3" xfId="5695"/>
    <cellStyle name="э_F-60_Ким_Multiregion RepPack 311210_без линк_100211 3 2" xfId="7902"/>
    <cellStyle name="э_F-60_Ким_Multiregion RepPack 311210_без линк_100211 4" xfId="6975"/>
    <cellStyle name="э_F-60_Ким_Rep pack_request_201109" xfId="4166"/>
    <cellStyle name="э_F-60_Ким_Rep pack_request_201109 2" xfId="4167"/>
    <cellStyle name="э_F-60_Ким_Rep pack_request_201109 2 2" xfId="4168"/>
    <cellStyle name="э_F-60_Ким_Rep pack_request_201109 2 2 2" xfId="4940"/>
    <cellStyle name="э_F-60_Ким_Rep pack_request_201109 2 2 2 2" xfId="6412"/>
    <cellStyle name="э_F-60_Ким_Rep pack_request_201109 2 2 2 2 2" xfId="8421"/>
    <cellStyle name="э_F-60_Ким_Rep pack_request_201109 2 2 3" xfId="5698"/>
    <cellStyle name="э_F-60_Ким_Rep pack_request_201109 2 2 3 2" xfId="7905"/>
    <cellStyle name="э_F-60_Ким_Rep pack_request_201109 2 2 4" xfId="6978"/>
    <cellStyle name="э_F-60_Ким_Rep pack_request_201109 2 3" xfId="4169"/>
    <cellStyle name="э_F-60_Ким_Rep pack_request_201109 2 3 2" xfId="4941"/>
    <cellStyle name="э_F-60_Ким_Rep pack_request_201109 2 3 2 2" xfId="6413"/>
    <cellStyle name="э_F-60_Ким_Rep pack_request_201109 2 3 2 2 2" xfId="8422"/>
    <cellStyle name="э_F-60_Ким_Rep pack_request_201109 2 3 3" xfId="5699"/>
    <cellStyle name="э_F-60_Ким_Rep pack_request_201109 2 3 3 2" xfId="7906"/>
    <cellStyle name="э_F-60_Ким_Rep pack_request_201109 2 3 4" xfId="6979"/>
    <cellStyle name="э_F-60_Ким_Rep pack_request_201109 2 4" xfId="4939"/>
    <cellStyle name="э_F-60_Ким_Rep pack_request_201109 2 4 2" xfId="6411"/>
    <cellStyle name="э_F-60_Ким_Rep pack_request_201109 2 4 2 2" xfId="8420"/>
    <cellStyle name="э_F-60_Ким_Rep pack_request_201109 2 5" xfId="5697"/>
    <cellStyle name="э_F-60_Ким_Rep pack_request_201109 2 5 2" xfId="7904"/>
    <cellStyle name="э_F-60_Ким_Rep pack_request_201109 2 6" xfId="6977"/>
    <cellStyle name="э_F-60_Ким_Rep pack_request_201109 2_IC_9m_2012" xfId="4170"/>
    <cellStyle name="э_F-60_Ким_Rep pack_request_201109 2_IC_9m_2012 2" xfId="4942"/>
    <cellStyle name="э_F-60_Ким_Rep pack_request_201109 2_IC_9m_2012 2 2" xfId="6414"/>
    <cellStyle name="э_F-60_Ким_Rep pack_request_201109 2_IC_9m_2012 2 2 2" xfId="8423"/>
    <cellStyle name="э_F-60_Ким_Rep pack_request_201109 2_IC_9m_2012 3" xfId="5700"/>
    <cellStyle name="э_F-60_Ким_Rep pack_request_201109 2_IC_9m_2012 3 2" xfId="7907"/>
    <cellStyle name="э_F-60_Ким_Rep pack_request_201109 2_IC_9m_2012 4" xfId="6980"/>
    <cellStyle name="э_F-60_Ким_Rep pack_request_201109 2_Intercompany" xfId="4171"/>
    <cellStyle name="э_F-60_Ким_Rep pack_request_201109 2_Intercompany 2" xfId="4943"/>
    <cellStyle name="э_F-60_Ким_Rep pack_request_201109 2_Intercompany 2 2" xfId="6415"/>
    <cellStyle name="э_F-60_Ким_Rep pack_request_201109 2_Intercompany 2 2 2" xfId="8424"/>
    <cellStyle name="э_F-60_Ким_Rep pack_request_201109 2_Intercompany 3" xfId="5701"/>
    <cellStyle name="э_F-60_Ким_Rep pack_request_201109 2_Intercompany 3 2" xfId="7908"/>
    <cellStyle name="э_F-60_Ким_Rep pack_request_201109 2_Intercompany 4" xfId="6981"/>
    <cellStyle name="э_F-60_Ким_Rep pack_request_201109 3" xfId="4938"/>
    <cellStyle name="э_F-60_Ким_Rep pack_request_201109 3 2" xfId="6410"/>
    <cellStyle name="э_F-60_Ким_Rep pack_request_201109 3 2 2" xfId="8419"/>
    <cellStyle name="э_F-60_Ким_Rep pack_request_201109 4" xfId="5696"/>
    <cellStyle name="э_F-60_Ким_Rep pack_request_201109 4 2" xfId="7903"/>
    <cellStyle name="э_F-60_Ким_Rep pack_request_201109 5" xfId="6976"/>
    <cellStyle name="э_F-60_Ким_Rep pack_request_201109_Comstar RepPack 311210 sent 6Feb" xfId="4172"/>
    <cellStyle name="э_F-60_Ким_Rep pack_request_201109_Comstar RepPack 311210 sent 6Feb 2" xfId="4944"/>
    <cellStyle name="э_F-60_Ким_Rep pack_request_201109_Comstar RepPack 311210 sent 6Feb 2 2" xfId="6416"/>
    <cellStyle name="э_F-60_Ким_Rep pack_request_201109_Comstar RepPack 311210 sent 6Feb 2 2 2" xfId="8425"/>
    <cellStyle name="э_F-60_Ким_Rep pack_request_201109_Comstar RepPack 311210 sent 6Feb 3" xfId="5702"/>
    <cellStyle name="э_F-60_Ким_Rep pack_request_201109_Comstar RepPack 311210 sent 6Feb 3 2" xfId="7909"/>
    <cellStyle name="э_F-60_Ким_Rep pack_request_201109_Comstar RepPack 311210 sent 6Feb 4" xfId="6982"/>
    <cellStyle name="э_F-60_Ким_Rep pack_request_201109_K Telecom UZI Q4_2010_31012011" xfId="4173"/>
    <cellStyle name="э_F-60_Ким_Rep pack_request_201109_K Telecom UZI Q4_2010_31012011 2" xfId="4945"/>
    <cellStyle name="э_F-60_Ким_Rep pack_request_201109_K Telecom UZI Q4_2010_31012011 2 2" xfId="6417"/>
    <cellStyle name="э_F-60_Ким_Rep pack_request_201109_K Telecom UZI Q4_2010_31012011 2 2 2" xfId="8426"/>
    <cellStyle name="э_F-60_Ким_Rep pack_request_201109_K Telecom UZI Q4_2010_31012011 3" xfId="5703"/>
    <cellStyle name="э_F-60_Ким_Rep pack_request_201109_K Telecom UZI Q4_2010_31012011 3 2" xfId="7910"/>
    <cellStyle name="э_F-60_Ким_Rep pack_request_201109_K Telecom UZI Q4_2010_31012011 4" xfId="6983"/>
    <cellStyle name="э_F-60_Ким_Rep pack_request_201109_Multiregion RepPack 311210_без линк_100211" xfId="4174"/>
    <cellStyle name="э_F-60_Ким_Rep pack_request_201109_Multiregion RepPack 311210_без линк_100211 2" xfId="4946"/>
    <cellStyle name="э_F-60_Ким_Rep pack_request_201109_Multiregion RepPack 311210_без линк_100211 2 2" xfId="6418"/>
    <cellStyle name="э_F-60_Ким_Rep pack_request_201109_Multiregion RepPack 311210_без линк_100211 2 2 2" xfId="8427"/>
    <cellStyle name="э_F-60_Ким_Rep pack_request_201109_Multiregion RepPack 311210_без линк_100211 3" xfId="5704"/>
    <cellStyle name="э_F-60_Ким_Rep pack_request_201109_Multiregion RepPack 311210_без линк_100211 3 2" xfId="7911"/>
    <cellStyle name="э_F-60_Ким_Rep pack_request_201109_Multiregion RepPack 311210_без линк_100211 4" xfId="6984"/>
    <cellStyle name="э_F-60_Ким_Rep pack_request_201109_UMC UZI Q4 2009" xfId="4175"/>
    <cellStyle name="э_F-60_Ким_Rep pack_request_201109_UMC UZI Q4 2009 2" xfId="4947"/>
    <cellStyle name="э_F-60_Ким_Rep pack_request_201109_UMC UZI Q4 2009 2 2" xfId="6419"/>
    <cellStyle name="э_F-60_Ким_Rep pack_request_201109_UMC UZI Q4 2009 2 2 2" xfId="8428"/>
    <cellStyle name="э_F-60_Ким_Rep pack_request_201109_UMC UZI Q4 2009 3" xfId="5705"/>
    <cellStyle name="э_F-60_Ким_Rep pack_request_201109_UMC UZI Q4 2009 3 2" xfId="7912"/>
    <cellStyle name="э_F-60_Ким_Rep pack_request_201109_UMC UZI Q4 2009 4" xfId="6985"/>
    <cellStyle name="э_F-60_Ким_Rep pack_request_201109_УЗИ MR01_Q4_2010 " xfId="4176"/>
    <cellStyle name="э_F-60_Ким_Rep pack_request_201109_УЗИ MR01_Q4_2010  2" xfId="4948"/>
    <cellStyle name="э_F-60_Ким_Rep pack_request_201109_УЗИ MR01_Q4_2010  2 2" xfId="6420"/>
    <cellStyle name="э_F-60_Ким_Rep pack_request_201109_УЗИ MR01_Q4_2010  2 2 2" xfId="8429"/>
    <cellStyle name="э_F-60_Ким_Rep pack_request_201109_УЗИ MR01_Q4_2010  3" xfId="5706"/>
    <cellStyle name="э_F-60_Ким_Rep pack_request_201109_УЗИ MR01_Q4_2010  3 2" xfId="7913"/>
    <cellStyle name="э_F-60_Ким_Rep pack_request_201109_УЗИ MR01_Q4_2010  4" xfId="6986"/>
    <cellStyle name="э_F-60_Ким_Rep pack_request_201109_УЗИ MR09_ Q4_2010" xfId="4177"/>
    <cellStyle name="э_F-60_Ким_Rep pack_request_201109_УЗИ MR09_ Q4_2010 2" xfId="4949"/>
    <cellStyle name="э_F-60_Ким_Rep pack_request_201109_УЗИ MR09_ Q4_2010 2 2" xfId="6421"/>
    <cellStyle name="э_F-60_Ким_Rep pack_request_201109_УЗИ MR09_ Q4_2010 2 2 2" xfId="8430"/>
    <cellStyle name="э_F-60_Ким_Rep pack_request_201109_УЗИ MR09_ Q4_2010 3" xfId="5707"/>
    <cellStyle name="э_F-60_Ким_Rep pack_request_201109_УЗИ MR09_ Q4_2010 3 2" xfId="7914"/>
    <cellStyle name="э_F-60_Ким_Rep pack_request_201109_УЗИ MR09_ Q4_2010 4" xfId="6987"/>
    <cellStyle name="э_F-60_Ким_Rep pack_request_201109_УЗИ Q4_2010_EUROTEL" xfId="4178"/>
    <cellStyle name="э_F-60_Ким_Rep pack_request_201109_УЗИ Q4_2010_EUROTEL 2" xfId="4950"/>
    <cellStyle name="э_F-60_Ким_Rep pack_request_201109_УЗИ Q4_2010_EUROTEL 2 2" xfId="6422"/>
    <cellStyle name="э_F-60_Ким_Rep pack_request_201109_УЗИ Q4_2010_EUROTEL 2 2 2" xfId="8431"/>
    <cellStyle name="э_F-60_Ким_Rep pack_request_201109_УЗИ Q4_2010_EUROTEL 3" xfId="5708"/>
    <cellStyle name="э_F-60_Ким_Rep pack_request_201109_УЗИ Q4_2010_EUROTEL 3 2" xfId="7915"/>
    <cellStyle name="э_F-60_Ким_Rep pack_request_201109_УЗИ Q4_2010_EUROTEL 4" xfId="6988"/>
    <cellStyle name="э_F-60_Ким_Rep pack_request_201109_УЗИ Q4_2010_MR11_120211" xfId="4179"/>
    <cellStyle name="э_F-60_Ким_Rep pack_request_201109_УЗИ Q4_2010_MR11_120211 2" xfId="4951"/>
    <cellStyle name="э_F-60_Ким_Rep pack_request_201109_УЗИ Q4_2010_MR11_120211 2 2" xfId="6423"/>
    <cellStyle name="э_F-60_Ким_Rep pack_request_201109_УЗИ Q4_2010_MR11_120211 2 2 2" xfId="8432"/>
    <cellStyle name="э_F-60_Ким_Rep pack_request_201109_УЗИ Q4_2010_MR11_120211 3" xfId="5709"/>
    <cellStyle name="э_F-60_Ким_Rep pack_request_201109_УЗИ Q4_2010_MR11_120211 3 2" xfId="7916"/>
    <cellStyle name="э_F-60_Ким_Rep pack_request_201109_УЗИ Q4_2010_MR11_120211 4" xfId="6989"/>
    <cellStyle name="э_F-60_Ким_Rep pack_request_201109_УЗИ МР03_Q4_2010" xfId="4180"/>
    <cellStyle name="э_F-60_Ким_Rep pack_request_201109_УЗИ МР03_Q4_2010 2" xfId="4952"/>
    <cellStyle name="э_F-60_Ким_Rep pack_request_201109_УЗИ МР03_Q4_2010 2 2" xfId="6424"/>
    <cellStyle name="э_F-60_Ким_Rep pack_request_201109_УЗИ МР03_Q4_2010 2 2 2" xfId="8433"/>
    <cellStyle name="э_F-60_Ким_Rep pack_request_201109_УЗИ МР03_Q4_2010 3" xfId="5710"/>
    <cellStyle name="э_F-60_Ким_Rep pack_request_201109_УЗИ МР03_Q4_2010 3 2" xfId="7917"/>
    <cellStyle name="э_F-60_Ким_Rep pack_request_201109_УЗИ МР03_Q4_2010 4" xfId="6990"/>
    <cellStyle name="э_F-60_Ким_Rep pack_request_201109_УЗИ МР06_Q4_2010" xfId="4181"/>
    <cellStyle name="э_F-60_Ким_Rep pack_request_201109_УЗИ МР06_Q4_2010 2" xfId="4953"/>
    <cellStyle name="э_F-60_Ким_Rep pack_request_201109_УЗИ МР06_Q4_2010 2 2" xfId="6425"/>
    <cellStyle name="э_F-60_Ким_Rep pack_request_201109_УЗИ МР06_Q4_2010 2 2 2" xfId="8434"/>
    <cellStyle name="э_F-60_Ким_Rep pack_request_201109_УЗИ МР06_Q4_2010 3" xfId="5711"/>
    <cellStyle name="э_F-60_Ким_Rep pack_request_201109_УЗИ МР06_Q4_2010 3 2" xfId="7918"/>
    <cellStyle name="э_F-60_Ким_Rep pack_request_201109_УЗИ МР06_Q4_2010 4" xfId="6991"/>
    <cellStyle name="э_F-60_Ким_Rep pack_request_201109_УЗИ МР07_Q4_2010" xfId="4182"/>
    <cellStyle name="э_F-60_Ким_Rep pack_request_201109_УЗИ МР07_Q4_2010 2" xfId="4954"/>
    <cellStyle name="э_F-60_Ким_Rep pack_request_201109_УЗИ МР07_Q4_2010 2 2" xfId="6426"/>
    <cellStyle name="э_F-60_Ким_Rep pack_request_201109_УЗИ МР07_Q4_2010 2 2 2" xfId="8435"/>
    <cellStyle name="э_F-60_Ким_Rep pack_request_201109_УЗИ МР07_Q4_2010 3" xfId="5712"/>
    <cellStyle name="э_F-60_Ким_Rep pack_request_201109_УЗИ МР07_Q4_2010 3 2" xfId="7919"/>
    <cellStyle name="э_F-60_Ким_Rep pack_request_201109_УЗИ МР07_Q4_2010 4" xfId="6992"/>
    <cellStyle name="э_F-60_Ким_Rep pack_request_201109_УЗИ МР08_Q4_2010" xfId="4183"/>
    <cellStyle name="э_F-60_Ким_Rep pack_request_201109_УЗИ МР08_Q4_2010 2" xfId="4955"/>
    <cellStyle name="э_F-60_Ким_Rep pack_request_201109_УЗИ МР08_Q4_2010 2 2" xfId="6427"/>
    <cellStyle name="э_F-60_Ким_Rep pack_request_201109_УЗИ МР08_Q4_2010 2 2 2" xfId="8436"/>
    <cellStyle name="э_F-60_Ким_Rep pack_request_201109_УЗИ МР08_Q4_2010 3" xfId="5713"/>
    <cellStyle name="э_F-60_Ким_Rep pack_request_201109_УЗИ МР08_Q4_2010 3 2" xfId="7920"/>
    <cellStyle name="э_F-60_Ким_Rep pack_request_201109_УЗИ МР08_Q4_2010 4" xfId="6993"/>
    <cellStyle name="э_F-60_Ким_Rep pack_request_201109_УЗИ МР14_Q4_2010_ZDK" xfId="4184"/>
    <cellStyle name="э_F-60_Ким_Rep pack_request_201109_УЗИ МР14_Q4_2010_ZDK 2" xfId="4956"/>
    <cellStyle name="э_F-60_Ким_Rep pack_request_201109_УЗИ МР14_Q4_2010_ZDK 2 2" xfId="6428"/>
    <cellStyle name="э_F-60_Ким_Rep pack_request_201109_УЗИ МР14_Q4_2010_ZDK 2 2 2" xfId="8437"/>
    <cellStyle name="э_F-60_Ким_Rep pack_request_201109_УЗИ МР14_Q4_2010_ZDK 3" xfId="5714"/>
    <cellStyle name="э_F-60_Ким_Rep pack_request_201109_УЗИ МР14_Q4_2010_ZDK 3 2" xfId="7921"/>
    <cellStyle name="э_F-60_Ким_Rep pack_request_201109_УЗИ МР14_Q4_2010_ZDK 4" xfId="6994"/>
    <cellStyle name="э_F-60_Ким_UZI_v100210" xfId="4185"/>
    <cellStyle name="э_F-60_Ким_UZI_v100210 2" xfId="4957"/>
    <cellStyle name="э_F-60_Ким_UZI_v100210 2 2" xfId="6429"/>
    <cellStyle name="э_F-60_Ким_UZI_v100210 2 2 2" xfId="8438"/>
    <cellStyle name="э_F-60_Ким_UZI_v100210 3" xfId="5715"/>
    <cellStyle name="э_F-60_Ким_UZI_v100210 3 2" xfId="7922"/>
    <cellStyle name="э_F-60_Ким_UZI_v100210 4" xfId="6995"/>
    <cellStyle name="э_F-60_Ким_МР04 ПСЗ УЗИ ВГР Q4_2009_ALL_v100126_c Комстар" xfId="4186"/>
    <cellStyle name="э_F-60_Ким_МР04 ПСЗ УЗИ ВГР Q4_2009_ALL_v100126_c Комстар 2" xfId="4958"/>
    <cellStyle name="э_F-60_Ким_МР04 ПСЗ УЗИ ВГР Q4_2009_ALL_v100126_c Комстар 2 2" xfId="6430"/>
    <cellStyle name="э_F-60_Ким_МР04 ПСЗ УЗИ ВГР Q4_2009_ALL_v100126_c Комстар 2 2 2" xfId="8439"/>
    <cellStyle name="э_F-60_Ким_МР04 ПСЗ УЗИ ВГР Q4_2009_ALL_v100126_c Комстар 3" xfId="5716"/>
    <cellStyle name="э_F-60_Ким_МР04 ПСЗ УЗИ ВГР Q4_2009_ALL_v100126_c Комстар 3 2" xfId="7923"/>
    <cellStyle name="э_F-60_Ким_МР04 ПСЗ УЗИ ВГР Q4_2009_ALL_v100126_c Комстар 4" xfId="6996"/>
    <cellStyle name="э_F-60_Ким_УЗИ MR01_Q4_2010 " xfId="4187"/>
    <cellStyle name="э_F-60_Ким_УЗИ MR01_Q4_2010  2" xfId="4959"/>
    <cellStyle name="э_F-60_Ким_УЗИ MR01_Q4_2010  2 2" xfId="6431"/>
    <cellStyle name="э_F-60_Ким_УЗИ MR01_Q4_2010  2 2 2" xfId="8440"/>
    <cellStyle name="э_F-60_Ким_УЗИ MR01_Q4_2010  3" xfId="5717"/>
    <cellStyle name="э_F-60_Ким_УЗИ MR01_Q4_2010  3 2" xfId="7924"/>
    <cellStyle name="э_F-60_Ким_УЗИ MR01_Q4_2010  4" xfId="6997"/>
    <cellStyle name="э_F-60_Ким_УЗИ MR09_ Q4_2010" xfId="4188"/>
    <cellStyle name="э_F-60_Ким_УЗИ MR09_ Q4_2010 2" xfId="4960"/>
    <cellStyle name="э_F-60_Ким_УЗИ MR09_ Q4_2010 2 2" xfId="6432"/>
    <cellStyle name="э_F-60_Ким_УЗИ MR09_ Q4_2010 2 2 2" xfId="8441"/>
    <cellStyle name="э_F-60_Ким_УЗИ MR09_ Q4_2010 3" xfId="5718"/>
    <cellStyle name="э_F-60_Ким_УЗИ MR09_ Q4_2010 3 2" xfId="7925"/>
    <cellStyle name="э_F-60_Ким_УЗИ MR09_ Q4_2010 4" xfId="6998"/>
    <cellStyle name="э_F-60_Ким_УЗИ Q3_2009_BER" xfId="4189"/>
    <cellStyle name="э_F-60_Ким_УЗИ Q3_2009_BER 2" xfId="4961"/>
    <cellStyle name="э_F-60_Ким_УЗИ Q3_2009_BER 2 2" xfId="6433"/>
    <cellStyle name="э_F-60_Ким_УЗИ Q3_2009_BER 2 2 2" xfId="8442"/>
    <cellStyle name="э_F-60_Ким_УЗИ Q3_2009_BER 3" xfId="5719"/>
    <cellStyle name="э_F-60_Ким_УЗИ Q3_2009_BER 3 2" xfId="7926"/>
    <cellStyle name="э_F-60_Ким_УЗИ Q3_2009_BER 4" xfId="6999"/>
    <cellStyle name="э_F-60_Ким_УЗИ Q4_2010_EUROTEL" xfId="4190"/>
    <cellStyle name="э_F-60_Ким_УЗИ Q4_2010_EUROTEL 2" xfId="4962"/>
    <cellStyle name="э_F-60_Ким_УЗИ Q4_2010_EUROTEL 2 2" xfId="6434"/>
    <cellStyle name="э_F-60_Ким_УЗИ Q4_2010_EUROTEL 2 2 2" xfId="8443"/>
    <cellStyle name="э_F-60_Ким_УЗИ Q4_2010_EUROTEL 3" xfId="5720"/>
    <cellStyle name="э_F-60_Ким_УЗИ Q4_2010_EUROTEL 3 2" xfId="7927"/>
    <cellStyle name="э_F-60_Ким_УЗИ Q4_2010_EUROTEL 4" xfId="7000"/>
    <cellStyle name="э_F-60_Ким_УЗИ Q4_2010_MR11_120211" xfId="4191"/>
    <cellStyle name="э_F-60_Ким_УЗИ Q4_2010_MR11_120211 2" xfId="4963"/>
    <cellStyle name="э_F-60_Ким_УЗИ Q4_2010_MR11_120211 2 2" xfId="6435"/>
    <cellStyle name="э_F-60_Ким_УЗИ Q4_2010_MR11_120211 2 2 2" xfId="8444"/>
    <cellStyle name="э_F-60_Ким_УЗИ Q4_2010_MR11_120211 3" xfId="5721"/>
    <cellStyle name="э_F-60_Ким_УЗИ Q4_2010_MR11_120211 3 2" xfId="7928"/>
    <cellStyle name="э_F-60_Ким_УЗИ Q4_2010_MR11_120211 4" xfId="7001"/>
    <cellStyle name="э_F-60_Ким_УЗИ МР03_Q4_2010" xfId="4192"/>
    <cellStyle name="э_F-60_Ким_УЗИ МР03_Q4_2010 2" xfId="4964"/>
    <cellStyle name="э_F-60_Ким_УЗИ МР03_Q4_2010 2 2" xfId="6436"/>
    <cellStyle name="э_F-60_Ким_УЗИ МР03_Q4_2010 2 2 2" xfId="8445"/>
    <cellStyle name="э_F-60_Ким_УЗИ МР03_Q4_2010 3" xfId="5722"/>
    <cellStyle name="э_F-60_Ким_УЗИ МР03_Q4_2010 3 2" xfId="7929"/>
    <cellStyle name="э_F-60_Ким_УЗИ МР03_Q4_2010 4" xfId="7002"/>
    <cellStyle name="э_F-60_Ким_УЗИ МР06_Q4_2010" xfId="4193"/>
    <cellStyle name="э_F-60_Ким_УЗИ МР06_Q4_2010 2" xfId="4965"/>
    <cellStyle name="э_F-60_Ким_УЗИ МР06_Q4_2010 2 2" xfId="6437"/>
    <cellStyle name="э_F-60_Ким_УЗИ МР06_Q4_2010 2 2 2" xfId="8446"/>
    <cellStyle name="э_F-60_Ким_УЗИ МР06_Q4_2010 3" xfId="5723"/>
    <cellStyle name="э_F-60_Ким_УЗИ МР06_Q4_2010 3 2" xfId="7930"/>
    <cellStyle name="э_F-60_Ким_УЗИ МР06_Q4_2010 4" xfId="7003"/>
    <cellStyle name="э_F-60_Ким_УЗИ МР07_Q4_2010" xfId="4194"/>
    <cellStyle name="э_F-60_Ким_УЗИ МР07_Q4_2010 2" xfId="4966"/>
    <cellStyle name="э_F-60_Ким_УЗИ МР07_Q4_2010 2 2" xfId="6438"/>
    <cellStyle name="э_F-60_Ким_УЗИ МР07_Q4_2010 2 2 2" xfId="8447"/>
    <cellStyle name="э_F-60_Ким_УЗИ МР07_Q4_2010 3" xfId="5724"/>
    <cellStyle name="э_F-60_Ким_УЗИ МР07_Q4_2010 3 2" xfId="7931"/>
    <cellStyle name="э_F-60_Ким_УЗИ МР07_Q4_2010 4" xfId="7004"/>
    <cellStyle name="э_F-60_Ким_УЗИ МР08_Q4_2010" xfId="4195"/>
    <cellStyle name="э_F-60_Ким_УЗИ МР08_Q4_2010 2" xfId="4967"/>
    <cellStyle name="э_F-60_Ким_УЗИ МР08_Q4_2010 2 2" xfId="6439"/>
    <cellStyle name="э_F-60_Ким_УЗИ МР08_Q4_2010 2 2 2" xfId="8448"/>
    <cellStyle name="э_F-60_Ким_УЗИ МР08_Q4_2010 3" xfId="5725"/>
    <cellStyle name="э_F-60_Ким_УЗИ МР08_Q4_2010 3 2" xfId="7932"/>
    <cellStyle name="э_F-60_Ким_УЗИ МР08_Q4_2010 4" xfId="7005"/>
    <cellStyle name="э_F-60_Ким_УЗИ МР14_Q4_2010_ZDK" xfId="4196"/>
    <cellStyle name="э_F-60_Ким_УЗИ МР14_Q4_2010_ZDK 2" xfId="4968"/>
    <cellStyle name="э_F-60_Ким_УЗИ МР14_Q4_2010_ZDK 2 2" xfId="6440"/>
    <cellStyle name="э_F-60_Ким_УЗИ МР14_Q4_2010_ZDK 2 2 2" xfId="8449"/>
    <cellStyle name="э_F-60_Ким_УЗИ МР14_Q4_2010_ZDK 3" xfId="5726"/>
    <cellStyle name="э_F-60_Ким_УЗИ МР14_Q4_2010_ZDK 3 2" xfId="7933"/>
    <cellStyle name="э_F-60_Ким_УЗИ МР14_Q4_2010_ZDK 4" xfId="7006"/>
    <cellStyle name="э_F-60_Ким_УЗИ_ БЕР" xfId="4197"/>
    <cellStyle name="э_F-60_Ким_УЗИ_ БЕР 2" xfId="4969"/>
    <cellStyle name="э_F-60_Ким_УЗИ_ БЕР 2 2" xfId="6441"/>
    <cellStyle name="э_F-60_Ким_УЗИ_ БЕР 2 2 2" xfId="8450"/>
    <cellStyle name="э_F-60_Ким_УЗИ_ БЕР 3" xfId="5727"/>
    <cellStyle name="э_F-60_Ким_УЗИ_ БЕР 3 2" xfId="7934"/>
    <cellStyle name="э_F-60_Ким_УЗИ_ БЕР 4" xfId="7007"/>
    <cellStyle name="э_F-60_Николаева" xfId="4198"/>
    <cellStyle name="э_F-60_Николаева 2" xfId="4199"/>
    <cellStyle name="э_F-60_Николаева 2 2" xfId="4200"/>
    <cellStyle name="э_F-60_Николаева 2 2 2" xfId="4972"/>
    <cellStyle name="э_F-60_Николаева 2 2 2 2" xfId="6444"/>
    <cellStyle name="э_F-60_Николаева 2 2 2 2 2" xfId="8453"/>
    <cellStyle name="э_F-60_Николаева 2 2 3" xfId="5730"/>
    <cellStyle name="э_F-60_Николаева 2 2 3 2" xfId="7937"/>
    <cellStyle name="э_F-60_Николаева 2 2 4" xfId="7010"/>
    <cellStyle name="э_F-60_Николаева 2 3" xfId="4201"/>
    <cellStyle name="э_F-60_Николаева 2 3 2" xfId="4973"/>
    <cellStyle name="э_F-60_Николаева 2 3 2 2" xfId="6445"/>
    <cellStyle name="э_F-60_Николаева 2 3 2 2 2" xfId="8454"/>
    <cellStyle name="э_F-60_Николаева 2 3 3" xfId="5731"/>
    <cellStyle name="э_F-60_Николаева 2 3 3 2" xfId="7938"/>
    <cellStyle name="э_F-60_Николаева 2 3 4" xfId="7011"/>
    <cellStyle name="э_F-60_Николаева 2 4" xfId="4971"/>
    <cellStyle name="э_F-60_Николаева 2 4 2" xfId="6443"/>
    <cellStyle name="э_F-60_Николаева 2 4 2 2" xfId="8452"/>
    <cellStyle name="э_F-60_Николаева 2 5" xfId="5729"/>
    <cellStyle name="э_F-60_Николаева 2 5 2" xfId="7936"/>
    <cellStyle name="э_F-60_Николаева 2 6" xfId="7009"/>
    <cellStyle name="э_F-60_Николаева 2_IC_9m_2012" xfId="4202"/>
    <cellStyle name="э_F-60_Николаева 2_IC_9m_2012 2" xfId="4974"/>
    <cellStyle name="э_F-60_Николаева 2_IC_9m_2012 2 2" xfId="6446"/>
    <cellStyle name="э_F-60_Николаева 2_IC_9m_2012 2 2 2" xfId="8455"/>
    <cellStyle name="э_F-60_Николаева 2_IC_9m_2012 3" xfId="5732"/>
    <cellStyle name="э_F-60_Николаева 2_IC_9m_2012 3 2" xfId="7939"/>
    <cellStyle name="э_F-60_Николаева 2_IC_9m_2012 4" xfId="7012"/>
    <cellStyle name="э_F-60_Николаева 2_Intercompany" xfId="4203"/>
    <cellStyle name="э_F-60_Николаева 2_Intercompany 2" xfId="4975"/>
    <cellStyle name="э_F-60_Николаева 2_Intercompany 2 2" xfId="6447"/>
    <cellStyle name="э_F-60_Николаева 2_Intercompany 2 2 2" xfId="8456"/>
    <cellStyle name="э_F-60_Николаева 2_Intercompany 3" xfId="5733"/>
    <cellStyle name="э_F-60_Николаева 2_Intercompany 3 2" xfId="7940"/>
    <cellStyle name="э_F-60_Николаева 2_Intercompany 4" xfId="7013"/>
    <cellStyle name="э_F-60_Николаева 3" xfId="4970"/>
    <cellStyle name="э_F-60_Николаева 3 2" xfId="6442"/>
    <cellStyle name="э_F-60_Николаева 3 2 2" xfId="8451"/>
    <cellStyle name="э_F-60_Николаева 4" xfId="5728"/>
    <cellStyle name="э_F-60_Николаева 4 2" xfId="7935"/>
    <cellStyle name="э_F-60_Николаева 5" xfId="7008"/>
    <cellStyle name="э_F-60_Николаева_Comstar RepPack 311210 sent 6Feb" xfId="4204"/>
    <cellStyle name="э_F-60_Николаева_Comstar RepPack 311210 sent 6Feb 2" xfId="4976"/>
    <cellStyle name="э_F-60_Николаева_Comstar RepPack 311210 sent 6Feb 2 2" xfId="6448"/>
    <cellStyle name="э_F-60_Николаева_Comstar RepPack 311210 sent 6Feb 2 2 2" xfId="8457"/>
    <cellStyle name="э_F-60_Николаева_Comstar RepPack 311210 sent 6Feb 3" xfId="5734"/>
    <cellStyle name="э_F-60_Николаева_Comstar RepPack 311210 sent 6Feb 3 2" xfId="7941"/>
    <cellStyle name="э_F-60_Николаева_Comstar RepPack 311210 sent 6Feb 4" xfId="7014"/>
    <cellStyle name="э_F-60_Николаева_K Telecom UZI Q4_2010_31012011" xfId="4205"/>
    <cellStyle name="э_F-60_Николаева_K Telecom UZI Q4_2010_31012011 2" xfId="4977"/>
    <cellStyle name="э_F-60_Николаева_K Telecom UZI Q4_2010_31012011 2 2" xfId="6449"/>
    <cellStyle name="э_F-60_Николаева_K Telecom UZI Q4_2010_31012011 2 2 2" xfId="8458"/>
    <cellStyle name="э_F-60_Николаева_K Telecom UZI Q4_2010_31012011 3" xfId="5735"/>
    <cellStyle name="э_F-60_Николаева_K Telecom UZI Q4_2010_31012011 3 2" xfId="7942"/>
    <cellStyle name="э_F-60_Николаева_K Telecom UZI Q4_2010_31012011 4" xfId="7015"/>
    <cellStyle name="э_F-60_Николаева_MR 00 УЗИ 311209_0302" xfId="4206"/>
    <cellStyle name="э_F-60_Николаева_MR 00 УЗИ 311209_0302 2" xfId="4978"/>
    <cellStyle name="э_F-60_Николаева_MR 00 УЗИ 311209_0302 2 2" xfId="6450"/>
    <cellStyle name="э_F-60_Николаева_MR 00 УЗИ 311209_0302 2 2 2" xfId="8459"/>
    <cellStyle name="э_F-60_Николаева_MR 00 УЗИ 311209_0302 3" xfId="5736"/>
    <cellStyle name="э_F-60_Николаева_MR 00 УЗИ 311209_0302 3 2" xfId="7943"/>
    <cellStyle name="э_F-60_Николаева_MR 00 УЗИ 311209_0302 4" xfId="7016"/>
    <cellStyle name="э_F-60_Николаева_Multiregion RepPack 311210_без линк_100211" xfId="4207"/>
    <cellStyle name="э_F-60_Николаева_Multiregion RepPack 311210_без линк_100211 2" xfId="4979"/>
    <cellStyle name="э_F-60_Николаева_Multiregion RepPack 311210_без линк_100211 2 2" xfId="6451"/>
    <cellStyle name="э_F-60_Николаева_Multiregion RepPack 311210_без линк_100211 2 2 2" xfId="8460"/>
    <cellStyle name="э_F-60_Николаева_Multiregion RepPack 311210_без линк_100211 3" xfId="5737"/>
    <cellStyle name="э_F-60_Николаева_Multiregion RepPack 311210_без линк_100211 3 2" xfId="7944"/>
    <cellStyle name="э_F-60_Николаева_Multiregion RepPack 311210_без линк_100211 4" xfId="7017"/>
    <cellStyle name="э_F-60_Николаева_Rep pack_request_201109" xfId="4208"/>
    <cellStyle name="э_F-60_Николаева_Rep pack_request_201109 2" xfId="4209"/>
    <cellStyle name="э_F-60_Николаева_Rep pack_request_201109 2 2" xfId="4210"/>
    <cellStyle name="э_F-60_Николаева_Rep pack_request_201109 2 2 2" xfId="4982"/>
    <cellStyle name="э_F-60_Николаева_Rep pack_request_201109 2 2 2 2" xfId="6454"/>
    <cellStyle name="э_F-60_Николаева_Rep pack_request_201109 2 2 2 2 2" xfId="8463"/>
    <cellStyle name="э_F-60_Николаева_Rep pack_request_201109 2 2 3" xfId="5740"/>
    <cellStyle name="э_F-60_Николаева_Rep pack_request_201109 2 2 3 2" xfId="7947"/>
    <cellStyle name="э_F-60_Николаева_Rep pack_request_201109 2 2 4" xfId="7020"/>
    <cellStyle name="э_F-60_Николаева_Rep pack_request_201109 2 3" xfId="4211"/>
    <cellStyle name="э_F-60_Николаева_Rep pack_request_201109 2 3 2" xfId="4983"/>
    <cellStyle name="э_F-60_Николаева_Rep pack_request_201109 2 3 2 2" xfId="6455"/>
    <cellStyle name="э_F-60_Николаева_Rep pack_request_201109 2 3 2 2 2" xfId="8464"/>
    <cellStyle name="э_F-60_Николаева_Rep pack_request_201109 2 3 3" xfId="5741"/>
    <cellStyle name="э_F-60_Николаева_Rep pack_request_201109 2 3 3 2" xfId="7948"/>
    <cellStyle name="э_F-60_Николаева_Rep pack_request_201109 2 3 4" xfId="7021"/>
    <cellStyle name="э_F-60_Николаева_Rep pack_request_201109 2 4" xfId="4981"/>
    <cellStyle name="э_F-60_Николаева_Rep pack_request_201109 2 4 2" xfId="6453"/>
    <cellStyle name="э_F-60_Николаева_Rep pack_request_201109 2 4 2 2" xfId="8462"/>
    <cellStyle name="э_F-60_Николаева_Rep pack_request_201109 2 5" xfId="5739"/>
    <cellStyle name="э_F-60_Николаева_Rep pack_request_201109 2 5 2" xfId="7946"/>
    <cellStyle name="э_F-60_Николаева_Rep pack_request_201109 2 6" xfId="7019"/>
    <cellStyle name="э_F-60_Николаева_Rep pack_request_201109 2_IC_9m_2012" xfId="4212"/>
    <cellStyle name="э_F-60_Николаева_Rep pack_request_201109 2_IC_9m_2012 2" xfId="4984"/>
    <cellStyle name="э_F-60_Николаева_Rep pack_request_201109 2_IC_9m_2012 2 2" xfId="6456"/>
    <cellStyle name="э_F-60_Николаева_Rep pack_request_201109 2_IC_9m_2012 2 2 2" xfId="8465"/>
    <cellStyle name="э_F-60_Николаева_Rep pack_request_201109 2_IC_9m_2012 3" xfId="5742"/>
    <cellStyle name="э_F-60_Николаева_Rep pack_request_201109 2_IC_9m_2012 3 2" xfId="7949"/>
    <cellStyle name="э_F-60_Николаева_Rep pack_request_201109 2_IC_9m_2012 4" xfId="7022"/>
    <cellStyle name="э_F-60_Николаева_Rep pack_request_201109 2_Intercompany" xfId="4213"/>
    <cellStyle name="э_F-60_Николаева_Rep pack_request_201109 2_Intercompany 2" xfId="4985"/>
    <cellStyle name="э_F-60_Николаева_Rep pack_request_201109 2_Intercompany 2 2" xfId="6457"/>
    <cellStyle name="э_F-60_Николаева_Rep pack_request_201109 2_Intercompany 2 2 2" xfId="8466"/>
    <cellStyle name="э_F-60_Николаева_Rep pack_request_201109 2_Intercompany 3" xfId="5743"/>
    <cellStyle name="э_F-60_Николаева_Rep pack_request_201109 2_Intercompany 3 2" xfId="7950"/>
    <cellStyle name="э_F-60_Николаева_Rep pack_request_201109 2_Intercompany 4" xfId="7023"/>
    <cellStyle name="э_F-60_Николаева_Rep pack_request_201109 3" xfId="4980"/>
    <cellStyle name="э_F-60_Николаева_Rep pack_request_201109 3 2" xfId="6452"/>
    <cellStyle name="э_F-60_Николаева_Rep pack_request_201109 3 2 2" xfId="8461"/>
    <cellStyle name="э_F-60_Николаева_Rep pack_request_201109 4" xfId="5738"/>
    <cellStyle name="э_F-60_Николаева_Rep pack_request_201109 4 2" xfId="7945"/>
    <cellStyle name="э_F-60_Николаева_Rep pack_request_201109 5" xfId="7018"/>
    <cellStyle name="э_F-60_Николаева_Rep pack_request_201109_Comstar RepPack 311210 sent 6Feb" xfId="4214"/>
    <cellStyle name="э_F-60_Николаева_Rep pack_request_201109_Comstar RepPack 311210 sent 6Feb 2" xfId="4986"/>
    <cellStyle name="э_F-60_Николаева_Rep pack_request_201109_Comstar RepPack 311210 sent 6Feb 2 2" xfId="6458"/>
    <cellStyle name="э_F-60_Николаева_Rep pack_request_201109_Comstar RepPack 311210 sent 6Feb 2 2 2" xfId="8467"/>
    <cellStyle name="э_F-60_Николаева_Rep pack_request_201109_Comstar RepPack 311210 sent 6Feb 3" xfId="5744"/>
    <cellStyle name="э_F-60_Николаева_Rep pack_request_201109_Comstar RepPack 311210 sent 6Feb 3 2" xfId="7951"/>
    <cellStyle name="э_F-60_Николаева_Rep pack_request_201109_Comstar RepPack 311210 sent 6Feb 4" xfId="7024"/>
    <cellStyle name="э_F-60_Николаева_Rep pack_request_201109_K Telecom UZI Q4_2010_31012011" xfId="4215"/>
    <cellStyle name="э_F-60_Николаева_Rep pack_request_201109_K Telecom UZI Q4_2010_31012011 2" xfId="4987"/>
    <cellStyle name="э_F-60_Николаева_Rep pack_request_201109_K Telecom UZI Q4_2010_31012011 2 2" xfId="6459"/>
    <cellStyle name="э_F-60_Николаева_Rep pack_request_201109_K Telecom UZI Q4_2010_31012011 2 2 2" xfId="8468"/>
    <cellStyle name="э_F-60_Николаева_Rep pack_request_201109_K Telecom UZI Q4_2010_31012011 3" xfId="5745"/>
    <cellStyle name="э_F-60_Николаева_Rep pack_request_201109_K Telecom UZI Q4_2010_31012011 3 2" xfId="7952"/>
    <cellStyle name="э_F-60_Николаева_Rep pack_request_201109_K Telecom UZI Q4_2010_31012011 4" xfId="7025"/>
    <cellStyle name="э_F-60_Николаева_Rep pack_request_201109_Multiregion RepPack 311210_без линк_100211" xfId="4216"/>
    <cellStyle name="э_F-60_Николаева_Rep pack_request_201109_Multiregion RepPack 311210_без линк_100211 2" xfId="4988"/>
    <cellStyle name="э_F-60_Николаева_Rep pack_request_201109_Multiregion RepPack 311210_без линк_100211 2 2" xfId="6460"/>
    <cellStyle name="э_F-60_Николаева_Rep pack_request_201109_Multiregion RepPack 311210_без линк_100211 2 2 2" xfId="8469"/>
    <cellStyle name="э_F-60_Николаева_Rep pack_request_201109_Multiregion RepPack 311210_без линк_100211 3" xfId="5746"/>
    <cellStyle name="э_F-60_Николаева_Rep pack_request_201109_Multiregion RepPack 311210_без линк_100211 3 2" xfId="7953"/>
    <cellStyle name="э_F-60_Николаева_Rep pack_request_201109_Multiregion RepPack 311210_без линк_100211 4" xfId="7026"/>
    <cellStyle name="э_F-60_Николаева_Rep pack_request_201109_UMC UZI Q4 2009" xfId="4217"/>
    <cellStyle name="э_F-60_Николаева_Rep pack_request_201109_UMC UZI Q4 2009 2" xfId="4989"/>
    <cellStyle name="э_F-60_Николаева_Rep pack_request_201109_UMC UZI Q4 2009 2 2" xfId="6461"/>
    <cellStyle name="э_F-60_Николаева_Rep pack_request_201109_UMC UZI Q4 2009 2 2 2" xfId="8470"/>
    <cellStyle name="э_F-60_Николаева_Rep pack_request_201109_UMC UZI Q4 2009 3" xfId="5747"/>
    <cellStyle name="э_F-60_Николаева_Rep pack_request_201109_UMC UZI Q4 2009 3 2" xfId="7954"/>
    <cellStyle name="э_F-60_Николаева_Rep pack_request_201109_UMC UZI Q4 2009 4" xfId="7027"/>
    <cellStyle name="э_F-60_Николаева_Rep pack_request_201109_УЗИ MR01_Q4_2010 " xfId="4218"/>
    <cellStyle name="э_F-60_Николаева_Rep pack_request_201109_УЗИ MR01_Q4_2010  2" xfId="4990"/>
    <cellStyle name="э_F-60_Николаева_Rep pack_request_201109_УЗИ MR01_Q4_2010  2 2" xfId="6462"/>
    <cellStyle name="э_F-60_Николаева_Rep pack_request_201109_УЗИ MR01_Q4_2010  2 2 2" xfId="8471"/>
    <cellStyle name="э_F-60_Николаева_Rep pack_request_201109_УЗИ MR01_Q4_2010  3" xfId="5748"/>
    <cellStyle name="э_F-60_Николаева_Rep pack_request_201109_УЗИ MR01_Q4_2010  3 2" xfId="7955"/>
    <cellStyle name="э_F-60_Николаева_Rep pack_request_201109_УЗИ MR01_Q4_2010  4" xfId="7028"/>
    <cellStyle name="э_F-60_Николаева_Rep pack_request_201109_УЗИ MR09_ Q4_2010" xfId="4219"/>
    <cellStyle name="э_F-60_Николаева_Rep pack_request_201109_УЗИ MR09_ Q4_2010 2" xfId="4991"/>
    <cellStyle name="э_F-60_Николаева_Rep pack_request_201109_УЗИ MR09_ Q4_2010 2 2" xfId="6463"/>
    <cellStyle name="э_F-60_Николаева_Rep pack_request_201109_УЗИ MR09_ Q4_2010 2 2 2" xfId="8472"/>
    <cellStyle name="э_F-60_Николаева_Rep pack_request_201109_УЗИ MR09_ Q4_2010 3" xfId="5749"/>
    <cellStyle name="э_F-60_Николаева_Rep pack_request_201109_УЗИ MR09_ Q4_2010 3 2" xfId="7956"/>
    <cellStyle name="э_F-60_Николаева_Rep pack_request_201109_УЗИ MR09_ Q4_2010 4" xfId="7029"/>
    <cellStyle name="э_F-60_Николаева_Rep pack_request_201109_УЗИ Q4_2010_EUROTEL" xfId="4220"/>
    <cellStyle name="э_F-60_Николаева_Rep pack_request_201109_УЗИ Q4_2010_EUROTEL 2" xfId="4992"/>
    <cellStyle name="э_F-60_Николаева_Rep pack_request_201109_УЗИ Q4_2010_EUROTEL 2 2" xfId="6464"/>
    <cellStyle name="э_F-60_Николаева_Rep pack_request_201109_УЗИ Q4_2010_EUROTEL 2 2 2" xfId="8473"/>
    <cellStyle name="э_F-60_Николаева_Rep pack_request_201109_УЗИ Q4_2010_EUROTEL 3" xfId="5750"/>
    <cellStyle name="э_F-60_Николаева_Rep pack_request_201109_УЗИ Q4_2010_EUROTEL 3 2" xfId="7957"/>
    <cellStyle name="э_F-60_Николаева_Rep pack_request_201109_УЗИ Q4_2010_EUROTEL 4" xfId="7030"/>
    <cellStyle name="э_F-60_Николаева_Rep pack_request_201109_УЗИ Q4_2010_MR11_120211" xfId="4221"/>
    <cellStyle name="э_F-60_Николаева_Rep pack_request_201109_УЗИ Q4_2010_MR11_120211 2" xfId="4993"/>
    <cellStyle name="э_F-60_Николаева_Rep pack_request_201109_УЗИ Q4_2010_MR11_120211 2 2" xfId="6465"/>
    <cellStyle name="э_F-60_Николаева_Rep pack_request_201109_УЗИ Q4_2010_MR11_120211 2 2 2" xfId="8474"/>
    <cellStyle name="э_F-60_Николаева_Rep pack_request_201109_УЗИ Q4_2010_MR11_120211 3" xfId="5751"/>
    <cellStyle name="э_F-60_Николаева_Rep pack_request_201109_УЗИ Q4_2010_MR11_120211 3 2" xfId="7958"/>
    <cellStyle name="э_F-60_Николаева_Rep pack_request_201109_УЗИ Q4_2010_MR11_120211 4" xfId="7031"/>
    <cellStyle name="э_F-60_Николаева_Rep pack_request_201109_УЗИ МР03_Q4_2010" xfId="4222"/>
    <cellStyle name="э_F-60_Николаева_Rep pack_request_201109_УЗИ МР03_Q4_2010 2" xfId="4994"/>
    <cellStyle name="э_F-60_Николаева_Rep pack_request_201109_УЗИ МР03_Q4_2010 2 2" xfId="6466"/>
    <cellStyle name="э_F-60_Николаева_Rep pack_request_201109_УЗИ МР03_Q4_2010 2 2 2" xfId="8475"/>
    <cellStyle name="э_F-60_Николаева_Rep pack_request_201109_УЗИ МР03_Q4_2010 3" xfId="5752"/>
    <cellStyle name="э_F-60_Николаева_Rep pack_request_201109_УЗИ МР03_Q4_2010 3 2" xfId="7959"/>
    <cellStyle name="э_F-60_Николаева_Rep pack_request_201109_УЗИ МР03_Q4_2010 4" xfId="7032"/>
    <cellStyle name="э_F-60_Николаева_Rep pack_request_201109_УЗИ МР06_Q4_2010" xfId="4223"/>
    <cellStyle name="э_F-60_Николаева_Rep pack_request_201109_УЗИ МР06_Q4_2010 2" xfId="4995"/>
    <cellStyle name="э_F-60_Николаева_Rep pack_request_201109_УЗИ МР06_Q4_2010 2 2" xfId="6467"/>
    <cellStyle name="э_F-60_Николаева_Rep pack_request_201109_УЗИ МР06_Q4_2010 2 2 2" xfId="8476"/>
    <cellStyle name="э_F-60_Николаева_Rep pack_request_201109_УЗИ МР06_Q4_2010 3" xfId="5753"/>
    <cellStyle name="э_F-60_Николаева_Rep pack_request_201109_УЗИ МР06_Q4_2010 3 2" xfId="7960"/>
    <cellStyle name="э_F-60_Николаева_Rep pack_request_201109_УЗИ МР06_Q4_2010 4" xfId="7033"/>
    <cellStyle name="э_F-60_Николаева_Rep pack_request_201109_УЗИ МР07_Q4_2010" xfId="4224"/>
    <cellStyle name="э_F-60_Николаева_Rep pack_request_201109_УЗИ МР07_Q4_2010 2" xfId="4996"/>
    <cellStyle name="э_F-60_Николаева_Rep pack_request_201109_УЗИ МР07_Q4_2010 2 2" xfId="6468"/>
    <cellStyle name="э_F-60_Николаева_Rep pack_request_201109_УЗИ МР07_Q4_2010 2 2 2" xfId="8477"/>
    <cellStyle name="э_F-60_Николаева_Rep pack_request_201109_УЗИ МР07_Q4_2010 3" xfId="5754"/>
    <cellStyle name="э_F-60_Николаева_Rep pack_request_201109_УЗИ МР07_Q4_2010 3 2" xfId="7961"/>
    <cellStyle name="э_F-60_Николаева_Rep pack_request_201109_УЗИ МР07_Q4_2010 4" xfId="7034"/>
    <cellStyle name="э_F-60_Николаева_Rep pack_request_201109_УЗИ МР08_Q4_2010" xfId="4225"/>
    <cellStyle name="э_F-60_Николаева_Rep pack_request_201109_УЗИ МР08_Q4_2010 2" xfId="4997"/>
    <cellStyle name="э_F-60_Николаева_Rep pack_request_201109_УЗИ МР08_Q4_2010 2 2" xfId="6469"/>
    <cellStyle name="э_F-60_Николаева_Rep pack_request_201109_УЗИ МР08_Q4_2010 2 2 2" xfId="8478"/>
    <cellStyle name="э_F-60_Николаева_Rep pack_request_201109_УЗИ МР08_Q4_2010 3" xfId="5755"/>
    <cellStyle name="э_F-60_Николаева_Rep pack_request_201109_УЗИ МР08_Q4_2010 3 2" xfId="7962"/>
    <cellStyle name="э_F-60_Николаева_Rep pack_request_201109_УЗИ МР08_Q4_2010 4" xfId="7035"/>
    <cellStyle name="э_F-60_Николаева_Rep pack_request_201109_УЗИ МР14_Q4_2010_ZDK" xfId="4226"/>
    <cellStyle name="э_F-60_Николаева_Rep pack_request_201109_УЗИ МР14_Q4_2010_ZDK 2" xfId="4998"/>
    <cellStyle name="э_F-60_Николаева_Rep pack_request_201109_УЗИ МР14_Q4_2010_ZDK 2 2" xfId="6470"/>
    <cellStyle name="э_F-60_Николаева_Rep pack_request_201109_УЗИ МР14_Q4_2010_ZDK 2 2 2" xfId="8479"/>
    <cellStyle name="э_F-60_Николаева_Rep pack_request_201109_УЗИ МР14_Q4_2010_ZDK 3" xfId="5756"/>
    <cellStyle name="э_F-60_Николаева_Rep pack_request_201109_УЗИ МР14_Q4_2010_ZDK 3 2" xfId="7963"/>
    <cellStyle name="э_F-60_Николаева_Rep pack_request_201109_УЗИ МР14_Q4_2010_ZDK 4" xfId="7036"/>
    <cellStyle name="э_F-60_Николаева_UZI_v100210" xfId="4227"/>
    <cellStyle name="э_F-60_Николаева_UZI_v100210 2" xfId="4999"/>
    <cellStyle name="э_F-60_Николаева_UZI_v100210 2 2" xfId="6471"/>
    <cellStyle name="э_F-60_Николаева_UZI_v100210 2 2 2" xfId="8480"/>
    <cellStyle name="э_F-60_Николаева_UZI_v100210 3" xfId="5757"/>
    <cellStyle name="э_F-60_Николаева_UZI_v100210 3 2" xfId="7964"/>
    <cellStyle name="э_F-60_Николаева_UZI_v100210 4" xfId="7037"/>
    <cellStyle name="э_F-60_Николаева_МР04 ПСЗ УЗИ ВГР Q4_2009_ALL_v100126_c Комстар" xfId="4228"/>
    <cellStyle name="э_F-60_Николаева_МР04 ПСЗ УЗИ ВГР Q4_2009_ALL_v100126_c Комстар 2" xfId="5000"/>
    <cellStyle name="э_F-60_Николаева_МР04 ПСЗ УЗИ ВГР Q4_2009_ALL_v100126_c Комстар 2 2" xfId="6472"/>
    <cellStyle name="э_F-60_Николаева_МР04 ПСЗ УЗИ ВГР Q4_2009_ALL_v100126_c Комстар 2 2 2" xfId="8481"/>
    <cellStyle name="э_F-60_Николаева_МР04 ПСЗ УЗИ ВГР Q4_2009_ALL_v100126_c Комстар 3" xfId="5758"/>
    <cellStyle name="э_F-60_Николаева_МР04 ПСЗ УЗИ ВГР Q4_2009_ALL_v100126_c Комстар 3 2" xfId="7965"/>
    <cellStyle name="э_F-60_Николаева_МР04 ПСЗ УЗИ ВГР Q4_2009_ALL_v100126_c Комстар 4" xfId="7038"/>
    <cellStyle name="э_F-60_Николаева_УЗИ MR01_Q4_2010 " xfId="4229"/>
    <cellStyle name="э_F-60_Николаева_УЗИ MR01_Q4_2010  2" xfId="5001"/>
    <cellStyle name="э_F-60_Николаева_УЗИ MR01_Q4_2010  2 2" xfId="6473"/>
    <cellStyle name="э_F-60_Николаева_УЗИ MR01_Q4_2010  2 2 2" xfId="8482"/>
    <cellStyle name="э_F-60_Николаева_УЗИ MR01_Q4_2010  3" xfId="5759"/>
    <cellStyle name="э_F-60_Николаева_УЗИ MR01_Q4_2010  3 2" xfId="7966"/>
    <cellStyle name="э_F-60_Николаева_УЗИ MR01_Q4_2010  4" xfId="7039"/>
    <cellStyle name="э_F-60_Николаева_УЗИ MR09_ Q4_2010" xfId="4230"/>
    <cellStyle name="э_F-60_Николаева_УЗИ MR09_ Q4_2010 2" xfId="5002"/>
    <cellStyle name="э_F-60_Николаева_УЗИ MR09_ Q4_2010 2 2" xfId="6474"/>
    <cellStyle name="э_F-60_Николаева_УЗИ MR09_ Q4_2010 2 2 2" xfId="8483"/>
    <cellStyle name="э_F-60_Николаева_УЗИ MR09_ Q4_2010 3" xfId="5760"/>
    <cellStyle name="э_F-60_Николаева_УЗИ MR09_ Q4_2010 3 2" xfId="7967"/>
    <cellStyle name="э_F-60_Николаева_УЗИ MR09_ Q4_2010 4" xfId="7040"/>
    <cellStyle name="э_F-60_Николаева_УЗИ Q3_2009_BER" xfId="4231"/>
    <cellStyle name="э_F-60_Николаева_УЗИ Q3_2009_BER 2" xfId="5003"/>
    <cellStyle name="э_F-60_Николаева_УЗИ Q3_2009_BER 2 2" xfId="6475"/>
    <cellStyle name="э_F-60_Николаева_УЗИ Q3_2009_BER 2 2 2" xfId="8484"/>
    <cellStyle name="э_F-60_Николаева_УЗИ Q3_2009_BER 3" xfId="5761"/>
    <cellStyle name="э_F-60_Николаева_УЗИ Q3_2009_BER 3 2" xfId="7968"/>
    <cellStyle name="э_F-60_Николаева_УЗИ Q3_2009_BER 4" xfId="7041"/>
    <cellStyle name="э_F-60_Николаева_УЗИ Q4_2010_EUROTEL" xfId="4232"/>
    <cellStyle name="э_F-60_Николаева_УЗИ Q4_2010_EUROTEL 2" xfId="5004"/>
    <cellStyle name="э_F-60_Николаева_УЗИ Q4_2010_EUROTEL 2 2" xfId="6476"/>
    <cellStyle name="э_F-60_Николаева_УЗИ Q4_2010_EUROTEL 2 2 2" xfId="8485"/>
    <cellStyle name="э_F-60_Николаева_УЗИ Q4_2010_EUROTEL 3" xfId="5762"/>
    <cellStyle name="э_F-60_Николаева_УЗИ Q4_2010_EUROTEL 3 2" xfId="7969"/>
    <cellStyle name="э_F-60_Николаева_УЗИ Q4_2010_EUROTEL 4" xfId="7042"/>
    <cellStyle name="э_F-60_Николаева_УЗИ Q4_2010_MR11_120211" xfId="4233"/>
    <cellStyle name="э_F-60_Николаева_УЗИ Q4_2010_MR11_120211 2" xfId="5005"/>
    <cellStyle name="э_F-60_Николаева_УЗИ Q4_2010_MR11_120211 2 2" xfId="6477"/>
    <cellStyle name="э_F-60_Николаева_УЗИ Q4_2010_MR11_120211 2 2 2" xfId="8486"/>
    <cellStyle name="э_F-60_Николаева_УЗИ Q4_2010_MR11_120211 3" xfId="5763"/>
    <cellStyle name="э_F-60_Николаева_УЗИ Q4_2010_MR11_120211 3 2" xfId="7970"/>
    <cellStyle name="э_F-60_Николаева_УЗИ Q4_2010_MR11_120211 4" xfId="7043"/>
    <cellStyle name="э_F-60_Николаева_УЗИ МР03_Q4_2010" xfId="4234"/>
    <cellStyle name="э_F-60_Николаева_УЗИ МР03_Q4_2010 2" xfId="5006"/>
    <cellStyle name="э_F-60_Николаева_УЗИ МР03_Q4_2010 2 2" xfId="6478"/>
    <cellStyle name="э_F-60_Николаева_УЗИ МР03_Q4_2010 2 2 2" xfId="8487"/>
    <cellStyle name="э_F-60_Николаева_УЗИ МР03_Q4_2010 3" xfId="5764"/>
    <cellStyle name="э_F-60_Николаева_УЗИ МР03_Q4_2010 3 2" xfId="7971"/>
    <cellStyle name="э_F-60_Николаева_УЗИ МР03_Q4_2010 4" xfId="7044"/>
    <cellStyle name="э_F-60_Николаева_УЗИ МР06_Q4_2010" xfId="4235"/>
    <cellStyle name="э_F-60_Николаева_УЗИ МР06_Q4_2010 2" xfId="5007"/>
    <cellStyle name="э_F-60_Николаева_УЗИ МР06_Q4_2010 2 2" xfId="6479"/>
    <cellStyle name="э_F-60_Николаева_УЗИ МР06_Q4_2010 2 2 2" xfId="8488"/>
    <cellStyle name="э_F-60_Николаева_УЗИ МР06_Q4_2010 3" xfId="5765"/>
    <cellStyle name="э_F-60_Николаева_УЗИ МР06_Q4_2010 3 2" xfId="7972"/>
    <cellStyle name="э_F-60_Николаева_УЗИ МР06_Q4_2010 4" xfId="7045"/>
    <cellStyle name="э_F-60_Николаева_УЗИ МР07_Q4_2010" xfId="4236"/>
    <cellStyle name="э_F-60_Николаева_УЗИ МР07_Q4_2010 2" xfId="5008"/>
    <cellStyle name="э_F-60_Николаева_УЗИ МР07_Q4_2010 2 2" xfId="6480"/>
    <cellStyle name="э_F-60_Николаева_УЗИ МР07_Q4_2010 2 2 2" xfId="8489"/>
    <cellStyle name="э_F-60_Николаева_УЗИ МР07_Q4_2010 3" xfId="5766"/>
    <cellStyle name="э_F-60_Николаева_УЗИ МР07_Q4_2010 3 2" xfId="7973"/>
    <cellStyle name="э_F-60_Николаева_УЗИ МР07_Q4_2010 4" xfId="7046"/>
    <cellStyle name="э_F-60_Николаева_УЗИ МР08_Q4_2010" xfId="4237"/>
    <cellStyle name="э_F-60_Николаева_УЗИ МР08_Q4_2010 2" xfId="5009"/>
    <cellStyle name="э_F-60_Николаева_УЗИ МР08_Q4_2010 2 2" xfId="6481"/>
    <cellStyle name="э_F-60_Николаева_УЗИ МР08_Q4_2010 2 2 2" xfId="8490"/>
    <cellStyle name="э_F-60_Николаева_УЗИ МР08_Q4_2010 3" xfId="5767"/>
    <cellStyle name="э_F-60_Николаева_УЗИ МР08_Q4_2010 3 2" xfId="7974"/>
    <cellStyle name="э_F-60_Николаева_УЗИ МР08_Q4_2010 4" xfId="7047"/>
    <cellStyle name="э_F-60_Николаева_УЗИ МР14_Q4_2010_ZDK" xfId="4238"/>
    <cellStyle name="э_F-60_Николаева_УЗИ МР14_Q4_2010_ZDK 2" xfId="5010"/>
    <cellStyle name="э_F-60_Николаева_УЗИ МР14_Q4_2010_ZDK 2 2" xfId="6482"/>
    <cellStyle name="э_F-60_Николаева_УЗИ МР14_Q4_2010_ZDK 2 2 2" xfId="8491"/>
    <cellStyle name="э_F-60_Николаева_УЗИ МР14_Q4_2010_ZDK 3" xfId="5768"/>
    <cellStyle name="э_F-60_Николаева_УЗИ МР14_Q4_2010_ZDK 3 2" xfId="7975"/>
    <cellStyle name="э_F-60_Николаева_УЗИ МР14_Q4_2010_ZDK 4" xfId="7048"/>
    <cellStyle name="э_F-60_Николаева_УЗИ_ БЕР" xfId="4239"/>
    <cellStyle name="э_F-60_Николаева_УЗИ_ БЕР 2" xfId="5011"/>
    <cellStyle name="э_F-60_Николаева_УЗИ_ БЕР 2 2" xfId="6483"/>
    <cellStyle name="э_F-60_Николаева_УЗИ_ БЕР 2 2 2" xfId="8492"/>
    <cellStyle name="э_F-60_Николаева_УЗИ_ БЕР 3" xfId="5769"/>
    <cellStyle name="э_F-60_Николаева_УЗИ_ БЕР 3 2" xfId="7976"/>
    <cellStyle name="э_F-60_Николаева_УЗИ_ БЕР 4" xfId="7049"/>
    <cellStyle name="э_IC_9m_2012" xfId="4240"/>
    <cellStyle name="э_IC_9m_2012 2" xfId="5012"/>
    <cellStyle name="э_IC_9m_2012 2 2" xfId="6484"/>
    <cellStyle name="э_IC_9m_2012 2 2 2" xfId="8493"/>
    <cellStyle name="э_IC_9m_2012 3" xfId="5770"/>
    <cellStyle name="э_IC_9m_2012 3 2" xfId="7977"/>
    <cellStyle name="э_IC_9m_2012 4" xfId="7050"/>
    <cellStyle name="э_K Telecom UZI Q4_2010_31012011" xfId="4241"/>
    <cellStyle name="э_K Telecom UZI Q4_2010_31012011 2" xfId="5013"/>
    <cellStyle name="э_K Telecom UZI Q4_2010_31012011 2 2" xfId="6485"/>
    <cellStyle name="э_K Telecom UZI Q4_2010_31012011 2 2 2" xfId="8494"/>
    <cellStyle name="э_K Telecom UZI Q4_2010_31012011 3" xfId="5771"/>
    <cellStyle name="э_K Telecom UZI Q4_2010_31012011 3 2" xfId="7978"/>
    <cellStyle name="э_K Telecom UZI Q4_2010_31012011 4" xfId="7051"/>
    <cellStyle name="э_MR 00 УЗИ 311209_0302" xfId="4242"/>
    <cellStyle name="э_MR 00 УЗИ 311209_0302 2" xfId="5014"/>
    <cellStyle name="э_MR 00 УЗИ 311209_0302 2 2" xfId="6486"/>
    <cellStyle name="э_MR 00 УЗИ 311209_0302 2 2 2" xfId="8495"/>
    <cellStyle name="э_MR 00 УЗИ 311209_0302 3" xfId="5772"/>
    <cellStyle name="э_MR 00 УЗИ 311209_0302 3 2" xfId="7979"/>
    <cellStyle name="э_MR 00 УЗИ 311209_0302 4" xfId="7052"/>
    <cellStyle name="э_Multiregion RepPack 311210_без линк_100211" xfId="4243"/>
    <cellStyle name="э_Multiregion RepPack 311210_без линк_100211 2" xfId="5015"/>
    <cellStyle name="э_Multiregion RepPack 311210_без линк_100211 2 2" xfId="6487"/>
    <cellStyle name="э_Multiregion RepPack 311210_без линк_100211 2 2 2" xfId="8496"/>
    <cellStyle name="э_Multiregion RepPack 311210_без линк_100211 3" xfId="5773"/>
    <cellStyle name="э_Multiregion RepPack 311210_без линк_100211 3 2" xfId="7980"/>
    <cellStyle name="э_Multiregion RepPack 311210_без линк_100211 4" xfId="7053"/>
    <cellStyle name="э_UZI_v100210" xfId="4244"/>
    <cellStyle name="э_UZI_v100210 2" xfId="5016"/>
    <cellStyle name="э_UZI_v100210 2 2" xfId="6488"/>
    <cellStyle name="э_UZI_v100210 2 2 2" xfId="8497"/>
    <cellStyle name="э_UZI_v100210 3" xfId="5774"/>
    <cellStyle name="э_UZI_v100210 3 2" xfId="7981"/>
    <cellStyle name="э_UZI_v100210 4" xfId="7054"/>
    <cellStyle name="э_обязательства по аренде 09" xfId="4245"/>
    <cellStyle name="э_обязательства по аренде 09 2" xfId="4246"/>
    <cellStyle name="э_обязательства по аренде 09 2 2" xfId="4247"/>
    <cellStyle name="э_обязательства по аренде 09 2 2 2" xfId="5019"/>
    <cellStyle name="э_обязательства по аренде 09 2 2 2 2" xfId="6491"/>
    <cellStyle name="э_обязательства по аренде 09 2 2 2 2 2" xfId="8500"/>
    <cellStyle name="э_обязательства по аренде 09 2 2 3" xfId="5777"/>
    <cellStyle name="э_обязательства по аренде 09 2 2 3 2" xfId="7984"/>
    <cellStyle name="э_обязательства по аренде 09 2 2 4" xfId="7057"/>
    <cellStyle name="э_обязательства по аренде 09 2 3" xfId="4248"/>
    <cellStyle name="э_обязательства по аренде 09 2 3 2" xfId="5020"/>
    <cellStyle name="э_обязательства по аренде 09 2 3 2 2" xfId="6492"/>
    <cellStyle name="э_обязательства по аренде 09 2 3 2 2 2" xfId="8501"/>
    <cellStyle name="э_обязательства по аренде 09 2 3 3" xfId="5778"/>
    <cellStyle name="э_обязательства по аренде 09 2 3 3 2" xfId="7985"/>
    <cellStyle name="э_обязательства по аренде 09 2 3 4" xfId="7058"/>
    <cellStyle name="э_обязательства по аренде 09 2 4" xfId="5018"/>
    <cellStyle name="э_обязательства по аренде 09 2 4 2" xfId="6490"/>
    <cellStyle name="э_обязательства по аренде 09 2 4 2 2" xfId="8499"/>
    <cellStyle name="э_обязательства по аренде 09 2 5" xfId="5776"/>
    <cellStyle name="э_обязательства по аренде 09 2 5 2" xfId="7983"/>
    <cellStyle name="э_обязательства по аренде 09 2 6" xfId="7056"/>
    <cellStyle name="э_обязательства по аренде 09 2_IC_9m_2012" xfId="4249"/>
    <cellStyle name="э_обязательства по аренде 09 2_IC_9m_2012 2" xfId="5021"/>
    <cellStyle name="э_обязательства по аренде 09 2_IC_9m_2012 2 2" xfId="6493"/>
    <cellStyle name="э_обязательства по аренде 09 2_IC_9m_2012 2 2 2" xfId="8502"/>
    <cellStyle name="э_обязательства по аренде 09 2_IC_9m_2012 3" xfId="5779"/>
    <cellStyle name="э_обязательства по аренде 09 2_IC_9m_2012 3 2" xfId="7986"/>
    <cellStyle name="э_обязательства по аренде 09 2_IC_9m_2012 4" xfId="7059"/>
    <cellStyle name="э_обязательства по аренде 09 2_Intercompany" xfId="4250"/>
    <cellStyle name="э_обязательства по аренде 09 2_Intercompany 2" xfId="5022"/>
    <cellStyle name="э_обязательства по аренде 09 2_Intercompany 2 2" xfId="6494"/>
    <cellStyle name="э_обязательства по аренде 09 2_Intercompany 2 2 2" xfId="8503"/>
    <cellStyle name="э_обязательства по аренде 09 2_Intercompany 3" xfId="5780"/>
    <cellStyle name="э_обязательства по аренде 09 2_Intercompany 3 2" xfId="7987"/>
    <cellStyle name="э_обязательства по аренде 09 2_Intercompany 4" xfId="7060"/>
    <cellStyle name="э_обязательства по аренде 09 3" xfId="5017"/>
    <cellStyle name="э_обязательства по аренде 09 3 2" xfId="6489"/>
    <cellStyle name="э_обязательства по аренде 09 3 2 2" xfId="8498"/>
    <cellStyle name="э_обязательства по аренде 09 4" xfId="5775"/>
    <cellStyle name="э_обязательства по аренде 09 4 2" xfId="7982"/>
    <cellStyle name="э_обязательства по аренде 09 5" xfId="7055"/>
    <cellStyle name="э_обязательства по аренде 09_Comstar RepPack 311210 sent 6Feb" xfId="4251"/>
    <cellStyle name="э_обязательства по аренде 09_Comstar RepPack 311210 sent 6Feb 2" xfId="5023"/>
    <cellStyle name="э_обязательства по аренде 09_Comstar RepPack 311210 sent 6Feb 2 2" xfId="6495"/>
    <cellStyle name="э_обязательства по аренде 09_Comstar RepPack 311210 sent 6Feb 2 2 2" xfId="8504"/>
    <cellStyle name="э_обязательства по аренде 09_Comstar RepPack 311210 sent 6Feb 3" xfId="5781"/>
    <cellStyle name="э_обязательства по аренде 09_Comstar RepPack 311210 sent 6Feb 3 2" xfId="7988"/>
    <cellStyle name="э_обязательства по аренде 09_Comstar RepPack 311210 sent 6Feb 4" xfId="7061"/>
    <cellStyle name="э_обязательства по аренде 09_K Telecom UZI Q4_2010_31012011" xfId="4252"/>
    <cellStyle name="э_обязательства по аренде 09_K Telecom UZI Q4_2010_31012011 2" xfId="5024"/>
    <cellStyle name="э_обязательства по аренде 09_K Telecom UZI Q4_2010_31012011 2 2" xfId="6496"/>
    <cellStyle name="э_обязательства по аренде 09_K Telecom UZI Q4_2010_31012011 2 2 2" xfId="8505"/>
    <cellStyle name="э_обязательства по аренде 09_K Telecom UZI Q4_2010_31012011 3" xfId="5782"/>
    <cellStyle name="э_обязательства по аренде 09_K Telecom UZI Q4_2010_31012011 3 2" xfId="7989"/>
    <cellStyle name="э_обязательства по аренде 09_K Telecom UZI Q4_2010_31012011 4" xfId="7062"/>
    <cellStyle name="э_обязательства по аренде 09_MR 00 УЗИ 311209_0302" xfId="4253"/>
    <cellStyle name="э_обязательства по аренде 09_MR 00 УЗИ 311209_0302 2" xfId="5025"/>
    <cellStyle name="э_обязательства по аренде 09_MR 00 УЗИ 311209_0302 2 2" xfId="6497"/>
    <cellStyle name="э_обязательства по аренде 09_MR 00 УЗИ 311209_0302 2 2 2" xfId="8506"/>
    <cellStyle name="э_обязательства по аренде 09_MR 00 УЗИ 311209_0302 3" xfId="5783"/>
    <cellStyle name="э_обязательства по аренде 09_MR 00 УЗИ 311209_0302 3 2" xfId="7990"/>
    <cellStyle name="э_обязательства по аренде 09_MR 00 УЗИ 311209_0302 4" xfId="7063"/>
    <cellStyle name="э_обязательства по аренде 09_Multiregion RepPack 311210_без линк_100211" xfId="4254"/>
    <cellStyle name="э_обязательства по аренде 09_Multiregion RepPack 311210_без линк_100211 2" xfId="5026"/>
    <cellStyle name="э_обязательства по аренде 09_Multiregion RepPack 311210_без линк_100211 2 2" xfId="6498"/>
    <cellStyle name="э_обязательства по аренде 09_Multiregion RepPack 311210_без линк_100211 2 2 2" xfId="8507"/>
    <cellStyle name="э_обязательства по аренде 09_Multiregion RepPack 311210_без линк_100211 3" xfId="5784"/>
    <cellStyle name="э_обязательства по аренде 09_Multiregion RepPack 311210_без линк_100211 3 2" xfId="7991"/>
    <cellStyle name="э_обязательства по аренде 09_Multiregion RepPack 311210_без линк_100211 4" xfId="7064"/>
    <cellStyle name="э_обязательства по аренде 09_Rep pack_request_201109" xfId="4255"/>
    <cellStyle name="э_обязательства по аренде 09_Rep pack_request_201109 2" xfId="4256"/>
    <cellStyle name="э_обязательства по аренде 09_Rep pack_request_201109 2 2" xfId="4257"/>
    <cellStyle name="э_обязательства по аренде 09_Rep pack_request_201109 2 2 2" xfId="5029"/>
    <cellStyle name="э_обязательства по аренде 09_Rep pack_request_201109 2 2 2 2" xfId="6501"/>
    <cellStyle name="э_обязательства по аренде 09_Rep pack_request_201109 2 2 2 2 2" xfId="8510"/>
    <cellStyle name="э_обязательства по аренде 09_Rep pack_request_201109 2 2 3" xfId="5787"/>
    <cellStyle name="э_обязательства по аренде 09_Rep pack_request_201109 2 2 3 2" xfId="7994"/>
    <cellStyle name="э_обязательства по аренде 09_Rep pack_request_201109 2 2 4" xfId="7067"/>
    <cellStyle name="э_обязательства по аренде 09_Rep pack_request_201109 2 3" xfId="4258"/>
    <cellStyle name="э_обязательства по аренде 09_Rep pack_request_201109 2 3 2" xfId="5030"/>
    <cellStyle name="э_обязательства по аренде 09_Rep pack_request_201109 2 3 2 2" xfId="6502"/>
    <cellStyle name="э_обязательства по аренде 09_Rep pack_request_201109 2 3 2 2 2" xfId="8511"/>
    <cellStyle name="э_обязательства по аренде 09_Rep pack_request_201109 2 3 3" xfId="5788"/>
    <cellStyle name="э_обязательства по аренде 09_Rep pack_request_201109 2 3 3 2" xfId="7995"/>
    <cellStyle name="э_обязательства по аренде 09_Rep pack_request_201109 2 3 4" xfId="7068"/>
    <cellStyle name="э_обязательства по аренде 09_Rep pack_request_201109 2 4" xfId="5028"/>
    <cellStyle name="э_обязательства по аренде 09_Rep pack_request_201109 2 4 2" xfId="6500"/>
    <cellStyle name="э_обязательства по аренде 09_Rep pack_request_201109 2 4 2 2" xfId="8509"/>
    <cellStyle name="э_обязательства по аренде 09_Rep pack_request_201109 2 5" xfId="5786"/>
    <cellStyle name="э_обязательства по аренде 09_Rep pack_request_201109 2 5 2" xfId="7993"/>
    <cellStyle name="э_обязательства по аренде 09_Rep pack_request_201109 2 6" xfId="7066"/>
    <cellStyle name="э_обязательства по аренде 09_Rep pack_request_201109 2_IC_9m_2012" xfId="4259"/>
    <cellStyle name="э_обязательства по аренде 09_Rep pack_request_201109 2_IC_9m_2012 2" xfId="5031"/>
    <cellStyle name="э_обязательства по аренде 09_Rep pack_request_201109 2_IC_9m_2012 2 2" xfId="6503"/>
    <cellStyle name="э_обязательства по аренде 09_Rep pack_request_201109 2_IC_9m_2012 2 2 2" xfId="8512"/>
    <cellStyle name="э_обязательства по аренде 09_Rep pack_request_201109 2_IC_9m_2012 3" xfId="5789"/>
    <cellStyle name="э_обязательства по аренде 09_Rep pack_request_201109 2_IC_9m_2012 3 2" xfId="7996"/>
    <cellStyle name="э_обязательства по аренде 09_Rep pack_request_201109 2_IC_9m_2012 4" xfId="7069"/>
    <cellStyle name="э_обязательства по аренде 09_Rep pack_request_201109 2_Intercompany" xfId="4260"/>
    <cellStyle name="э_обязательства по аренде 09_Rep pack_request_201109 2_Intercompany 2" xfId="5032"/>
    <cellStyle name="э_обязательства по аренде 09_Rep pack_request_201109 2_Intercompany 2 2" xfId="6504"/>
    <cellStyle name="э_обязательства по аренде 09_Rep pack_request_201109 2_Intercompany 2 2 2" xfId="8513"/>
    <cellStyle name="э_обязательства по аренде 09_Rep pack_request_201109 2_Intercompany 3" xfId="5790"/>
    <cellStyle name="э_обязательства по аренде 09_Rep pack_request_201109 2_Intercompany 3 2" xfId="7997"/>
    <cellStyle name="э_обязательства по аренде 09_Rep pack_request_201109 2_Intercompany 4" xfId="7070"/>
    <cellStyle name="э_обязательства по аренде 09_Rep pack_request_201109 3" xfId="5027"/>
    <cellStyle name="э_обязательства по аренде 09_Rep pack_request_201109 3 2" xfId="6499"/>
    <cellStyle name="э_обязательства по аренде 09_Rep pack_request_201109 3 2 2" xfId="8508"/>
    <cellStyle name="э_обязательства по аренде 09_Rep pack_request_201109 4" xfId="5785"/>
    <cellStyle name="э_обязательства по аренде 09_Rep pack_request_201109 4 2" xfId="7992"/>
    <cellStyle name="э_обязательства по аренде 09_Rep pack_request_201109 5" xfId="7065"/>
    <cellStyle name="э_обязательства по аренде 09_Rep pack_request_201109_Comstar RepPack 311210 sent 6Feb" xfId="4261"/>
    <cellStyle name="э_обязательства по аренде 09_Rep pack_request_201109_Comstar RepPack 311210 sent 6Feb 2" xfId="5033"/>
    <cellStyle name="э_обязательства по аренде 09_Rep pack_request_201109_Comstar RepPack 311210 sent 6Feb 2 2" xfId="6505"/>
    <cellStyle name="э_обязательства по аренде 09_Rep pack_request_201109_Comstar RepPack 311210 sent 6Feb 2 2 2" xfId="8514"/>
    <cellStyle name="э_обязательства по аренде 09_Rep pack_request_201109_Comstar RepPack 311210 sent 6Feb 3" xfId="5791"/>
    <cellStyle name="э_обязательства по аренде 09_Rep pack_request_201109_Comstar RepPack 311210 sent 6Feb 3 2" xfId="7998"/>
    <cellStyle name="э_обязательства по аренде 09_Rep pack_request_201109_Comstar RepPack 311210 sent 6Feb 4" xfId="7071"/>
    <cellStyle name="э_обязательства по аренде 09_Rep pack_request_201109_K Telecom UZI Q4_2010_31012011" xfId="4262"/>
    <cellStyle name="э_обязательства по аренде 09_Rep pack_request_201109_K Telecom UZI Q4_2010_31012011 2" xfId="5034"/>
    <cellStyle name="э_обязательства по аренде 09_Rep pack_request_201109_K Telecom UZI Q4_2010_31012011 2 2" xfId="6506"/>
    <cellStyle name="э_обязательства по аренде 09_Rep pack_request_201109_K Telecom UZI Q4_2010_31012011 2 2 2" xfId="8515"/>
    <cellStyle name="э_обязательства по аренде 09_Rep pack_request_201109_K Telecom UZI Q4_2010_31012011 3" xfId="5792"/>
    <cellStyle name="э_обязательства по аренде 09_Rep pack_request_201109_K Telecom UZI Q4_2010_31012011 3 2" xfId="7999"/>
    <cellStyle name="э_обязательства по аренде 09_Rep pack_request_201109_K Telecom UZI Q4_2010_31012011 4" xfId="7072"/>
    <cellStyle name="э_обязательства по аренде 09_Rep pack_request_201109_Multiregion RepPack 311210_без линк_100211" xfId="4263"/>
    <cellStyle name="э_обязательства по аренде 09_Rep pack_request_201109_Multiregion RepPack 311210_без линк_100211 2" xfId="5035"/>
    <cellStyle name="э_обязательства по аренде 09_Rep pack_request_201109_Multiregion RepPack 311210_без линк_100211 2 2" xfId="6507"/>
    <cellStyle name="э_обязательства по аренде 09_Rep pack_request_201109_Multiregion RepPack 311210_без линк_100211 2 2 2" xfId="8516"/>
    <cellStyle name="э_обязательства по аренде 09_Rep pack_request_201109_Multiregion RepPack 311210_без линк_100211 3" xfId="5793"/>
    <cellStyle name="э_обязательства по аренде 09_Rep pack_request_201109_Multiregion RepPack 311210_без линк_100211 3 2" xfId="8000"/>
    <cellStyle name="э_обязательства по аренде 09_Rep pack_request_201109_Multiregion RepPack 311210_без линк_100211 4" xfId="7073"/>
    <cellStyle name="э_обязательства по аренде 09_Rep pack_request_201109_UMC UZI Q4 2009" xfId="4264"/>
    <cellStyle name="э_обязательства по аренде 09_Rep pack_request_201109_UMC UZI Q4 2009 2" xfId="5036"/>
    <cellStyle name="э_обязательства по аренде 09_Rep pack_request_201109_UMC UZI Q4 2009 2 2" xfId="6508"/>
    <cellStyle name="э_обязательства по аренде 09_Rep pack_request_201109_UMC UZI Q4 2009 2 2 2" xfId="8517"/>
    <cellStyle name="э_обязательства по аренде 09_Rep pack_request_201109_UMC UZI Q4 2009 3" xfId="5794"/>
    <cellStyle name="э_обязательства по аренде 09_Rep pack_request_201109_UMC UZI Q4 2009 3 2" xfId="8001"/>
    <cellStyle name="э_обязательства по аренде 09_Rep pack_request_201109_UMC UZI Q4 2009 4" xfId="7074"/>
    <cellStyle name="э_обязательства по аренде 09_Rep pack_request_201109_УЗИ MR01_Q4_2010 " xfId="4265"/>
    <cellStyle name="э_обязательства по аренде 09_Rep pack_request_201109_УЗИ MR01_Q4_2010  2" xfId="5037"/>
    <cellStyle name="э_обязательства по аренде 09_Rep pack_request_201109_УЗИ MR01_Q4_2010  2 2" xfId="6509"/>
    <cellStyle name="э_обязательства по аренде 09_Rep pack_request_201109_УЗИ MR01_Q4_2010  2 2 2" xfId="8518"/>
    <cellStyle name="э_обязательства по аренде 09_Rep pack_request_201109_УЗИ MR01_Q4_2010  3" xfId="5795"/>
    <cellStyle name="э_обязательства по аренде 09_Rep pack_request_201109_УЗИ MR01_Q4_2010  3 2" xfId="8002"/>
    <cellStyle name="э_обязательства по аренде 09_Rep pack_request_201109_УЗИ MR01_Q4_2010  4" xfId="7075"/>
    <cellStyle name="э_обязательства по аренде 09_Rep pack_request_201109_УЗИ MR09_ Q4_2010" xfId="4266"/>
    <cellStyle name="э_обязательства по аренде 09_Rep pack_request_201109_УЗИ MR09_ Q4_2010 2" xfId="5038"/>
    <cellStyle name="э_обязательства по аренде 09_Rep pack_request_201109_УЗИ MR09_ Q4_2010 2 2" xfId="6510"/>
    <cellStyle name="э_обязательства по аренде 09_Rep pack_request_201109_УЗИ MR09_ Q4_2010 2 2 2" xfId="8519"/>
    <cellStyle name="э_обязательства по аренде 09_Rep pack_request_201109_УЗИ MR09_ Q4_2010 3" xfId="5796"/>
    <cellStyle name="э_обязательства по аренде 09_Rep pack_request_201109_УЗИ MR09_ Q4_2010 3 2" xfId="8003"/>
    <cellStyle name="э_обязательства по аренде 09_Rep pack_request_201109_УЗИ MR09_ Q4_2010 4" xfId="7076"/>
    <cellStyle name="э_обязательства по аренде 09_Rep pack_request_201109_УЗИ Q4_2010_EUROTEL" xfId="4267"/>
    <cellStyle name="э_обязательства по аренде 09_Rep pack_request_201109_УЗИ Q4_2010_EUROTEL 2" xfId="5039"/>
    <cellStyle name="э_обязательства по аренде 09_Rep pack_request_201109_УЗИ Q4_2010_EUROTEL 2 2" xfId="6511"/>
    <cellStyle name="э_обязательства по аренде 09_Rep pack_request_201109_УЗИ Q4_2010_EUROTEL 2 2 2" xfId="8520"/>
    <cellStyle name="э_обязательства по аренде 09_Rep pack_request_201109_УЗИ Q4_2010_EUROTEL 3" xfId="5797"/>
    <cellStyle name="э_обязательства по аренде 09_Rep pack_request_201109_УЗИ Q4_2010_EUROTEL 3 2" xfId="8004"/>
    <cellStyle name="э_обязательства по аренде 09_Rep pack_request_201109_УЗИ Q4_2010_EUROTEL 4" xfId="7077"/>
    <cellStyle name="э_обязательства по аренде 09_Rep pack_request_201109_УЗИ Q4_2010_MR11_120211" xfId="4268"/>
    <cellStyle name="э_обязательства по аренде 09_Rep pack_request_201109_УЗИ Q4_2010_MR11_120211 2" xfId="5040"/>
    <cellStyle name="э_обязательства по аренде 09_Rep pack_request_201109_УЗИ Q4_2010_MR11_120211 2 2" xfId="6512"/>
    <cellStyle name="э_обязательства по аренде 09_Rep pack_request_201109_УЗИ Q4_2010_MR11_120211 2 2 2" xfId="8521"/>
    <cellStyle name="э_обязательства по аренде 09_Rep pack_request_201109_УЗИ Q4_2010_MR11_120211 3" xfId="5798"/>
    <cellStyle name="э_обязательства по аренде 09_Rep pack_request_201109_УЗИ Q4_2010_MR11_120211 3 2" xfId="8005"/>
    <cellStyle name="э_обязательства по аренде 09_Rep pack_request_201109_УЗИ Q4_2010_MR11_120211 4" xfId="7078"/>
    <cellStyle name="э_обязательства по аренде 09_Rep pack_request_201109_УЗИ МР03_Q4_2010" xfId="4269"/>
    <cellStyle name="э_обязательства по аренде 09_Rep pack_request_201109_УЗИ МР03_Q4_2010 2" xfId="5041"/>
    <cellStyle name="э_обязательства по аренде 09_Rep pack_request_201109_УЗИ МР03_Q4_2010 2 2" xfId="6513"/>
    <cellStyle name="э_обязательства по аренде 09_Rep pack_request_201109_УЗИ МР03_Q4_2010 2 2 2" xfId="8522"/>
    <cellStyle name="э_обязательства по аренде 09_Rep pack_request_201109_УЗИ МР03_Q4_2010 3" xfId="5799"/>
    <cellStyle name="э_обязательства по аренде 09_Rep pack_request_201109_УЗИ МР03_Q4_2010 3 2" xfId="8006"/>
    <cellStyle name="э_обязательства по аренде 09_Rep pack_request_201109_УЗИ МР03_Q4_2010 4" xfId="7079"/>
    <cellStyle name="э_обязательства по аренде 09_Rep pack_request_201109_УЗИ МР06_Q4_2010" xfId="4270"/>
    <cellStyle name="э_обязательства по аренде 09_Rep pack_request_201109_УЗИ МР06_Q4_2010 2" xfId="5042"/>
    <cellStyle name="э_обязательства по аренде 09_Rep pack_request_201109_УЗИ МР06_Q4_2010 2 2" xfId="6514"/>
    <cellStyle name="э_обязательства по аренде 09_Rep pack_request_201109_УЗИ МР06_Q4_2010 2 2 2" xfId="8523"/>
    <cellStyle name="э_обязательства по аренде 09_Rep pack_request_201109_УЗИ МР06_Q4_2010 3" xfId="5800"/>
    <cellStyle name="э_обязательства по аренде 09_Rep pack_request_201109_УЗИ МР06_Q4_2010 3 2" xfId="8007"/>
    <cellStyle name="э_обязательства по аренде 09_Rep pack_request_201109_УЗИ МР06_Q4_2010 4" xfId="7080"/>
    <cellStyle name="э_обязательства по аренде 09_Rep pack_request_201109_УЗИ МР07_Q4_2010" xfId="4271"/>
    <cellStyle name="э_обязательства по аренде 09_Rep pack_request_201109_УЗИ МР07_Q4_2010 2" xfId="5043"/>
    <cellStyle name="э_обязательства по аренде 09_Rep pack_request_201109_УЗИ МР07_Q4_2010 2 2" xfId="6515"/>
    <cellStyle name="э_обязательства по аренде 09_Rep pack_request_201109_УЗИ МР07_Q4_2010 2 2 2" xfId="8524"/>
    <cellStyle name="э_обязательства по аренде 09_Rep pack_request_201109_УЗИ МР07_Q4_2010 3" xfId="5801"/>
    <cellStyle name="э_обязательства по аренде 09_Rep pack_request_201109_УЗИ МР07_Q4_2010 3 2" xfId="8008"/>
    <cellStyle name="э_обязательства по аренде 09_Rep pack_request_201109_УЗИ МР07_Q4_2010 4" xfId="7081"/>
    <cellStyle name="э_обязательства по аренде 09_Rep pack_request_201109_УЗИ МР08_Q4_2010" xfId="4272"/>
    <cellStyle name="э_обязательства по аренде 09_Rep pack_request_201109_УЗИ МР08_Q4_2010 2" xfId="5044"/>
    <cellStyle name="э_обязательства по аренде 09_Rep pack_request_201109_УЗИ МР08_Q4_2010 2 2" xfId="6516"/>
    <cellStyle name="э_обязательства по аренде 09_Rep pack_request_201109_УЗИ МР08_Q4_2010 2 2 2" xfId="8525"/>
    <cellStyle name="э_обязательства по аренде 09_Rep pack_request_201109_УЗИ МР08_Q4_2010 3" xfId="5802"/>
    <cellStyle name="э_обязательства по аренде 09_Rep pack_request_201109_УЗИ МР08_Q4_2010 3 2" xfId="8009"/>
    <cellStyle name="э_обязательства по аренде 09_Rep pack_request_201109_УЗИ МР08_Q4_2010 4" xfId="7082"/>
    <cellStyle name="э_обязательства по аренде 09_Rep pack_request_201109_УЗИ МР14_Q4_2010_ZDK" xfId="4273"/>
    <cellStyle name="э_обязательства по аренде 09_Rep pack_request_201109_УЗИ МР14_Q4_2010_ZDK 2" xfId="5045"/>
    <cellStyle name="э_обязательства по аренде 09_Rep pack_request_201109_УЗИ МР14_Q4_2010_ZDK 2 2" xfId="6517"/>
    <cellStyle name="э_обязательства по аренде 09_Rep pack_request_201109_УЗИ МР14_Q4_2010_ZDK 2 2 2" xfId="8526"/>
    <cellStyle name="э_обязательства по аренде 09_Rep pack_request_201109_УЗИ МР14_Q4_2010_ZDK 3" xfId="5803"/>
    <cellStyle name="э_обязательства по аренде 09_Rep pack_request_201109_УЗИ МР14_Q4_2010_ZDK 3 2" xfId="8010"/>
    <cellStyle name="э_обязательства по аренде 09_Rep pack_request_201109_УЗИ МР14_Q4_2010_ZDK 4" xfId="7083"/>
    <cellStyle name="э_обязательства по аренде 09_UZI_v100210" xfId="4274"/>
    <cellStyle name="э_обязательства по аренде 09_UZI_v100210 2" xfId="5046"/>
    <cellStyle name="э_обязательства по аренде 09_UZI_v100210 2 2" xfId="6518"/>
    <cellStyle name="э_обязательства по аренде 09_UZI_v100210 2 2 2" xfId="8527"/>
    <cellStyle name="э_обязательства по аренде 09_UZI_v100210 3" xfId="5804"/>
    <cellStyle name="э_обязательства по аренде 09_UZI_v100210 3 2" xfId="8011"/>
    <cellStyle name="э_обязательства по аренде 09_UZI_v100210 4" xfId="7084"/>
    <cellStyle name="э_обязательства по аренде 09_МР04 ПСЗ УЗИ ВГР Q4_2009_ALL_v100126_c Комстар" xfId="4275"/>
    <cellStyle name="э_обязательства по аренде 09_МР04 ПСЗ УЗИ ВГР Q4_2009_ALL_v100126_c Комстар 2" xfId="5047"/>
    <cellStyle name="э_обязательства по аренде 09_МР04 ПСЗ УЗИ ВГР Q4_2009_ALL_v100126_c Комстар 2 2" xfId="6519"/>
    <cellStyle name="э_обязательства по аренде 09_МР04 ПСЗ УЗИ ВГР Q4_2009_ALL_v100126_c Комстар 2 2 2" xfId="8528"/>
    <cellStyle name="э_обязательства по аренде 09_МР04 ПСЗ УЗИ ВГР Q4_2009_ALL_v100126_c Комстар 3" xfId="5805"/>
    <cellStyle name="э_обязательства по аренде 09_МР04 ПСЗ УЗИ ВГР Q4_2009_ALL_v100126_c Комстар 3 2" xfId="8012"/>
    <cellStyle name="э_обязательства по аренде 09_МР04 ПСЗ УЗИ ВГР Q4_2009_ALL_v100126_c Комстар 4" xfId="7085"/>
    <cellStyle name="э_обязательства по аренде 09_УЗИ MR01_Q4_2010 " xfId="4276"/>
    <cellStyle name="э_обязательства по аренде 09_УЗИ MR01_Q4_2010  2" xfId="5048"/>
    <cellStyle name="э_обязательства по аренде 09_УЗИ MR01_Q4_2010  2 2" xfId="6520"/>
    <cellStyle name="э_обязательства по аренде 09_УЗИ MR01_Q4_2010  2 2 2" xfId="8529"/>
    <cellStyle name="э_обязательства по аренде 09_УЗИ MR01_Q4_2010  3" xfId="5806"/>
    <cellStyle name="э_обязательства по аренде 09_УЗИ MR01_Q4_2010  3 2" xfId="8013"/>
    <cellStyle name="э_обязательства по аренде 09_УЗИ MR01_Q4_2010  4" xfId="7086"/>
    <cellStyle name="э_обязательства по аренде 09_УЗИ MR09_ Q4_2010" xfId="4277"/>
    <cellStyle name="э_обязательства по аренде 09_УЗИ MR09_ Q4_2010 2" xfId="5049"/>
    <cellStyle name="э_обязательства по аренде 09_УЗИ MR09_ Q4_2010 2 2" xfId="6521"/>
    <cellStyle name="э_обязательства по аренде 09_УЗИ MR09_ Q4_2010 2 2 2" xfId="8530"/>
    <cellStyle name="э_обязательства по аренде 09_УЗИ MR09_ Q4_2010 3" xfId="5807"/>
    <cellStyle name="э_обязательства по аренде 09_УЗИ MR09_ Q4_2010 3 2" xfId="8014"/>
    <cellStyle name="э_обязательства по аренде 09_УЗИ MR09_ Q4_2010 4" xfId="7087"/>
    <cellStyle name="э_обязательства по аренде 09_УЗИ Q3_2009_BER" xfId="4278"/>
    <cellStyle name="э_обязательства по аренде 09_УЗИ Q3_2009_BER 2" xfId="5050"/>
    <cellStyle name="э_обязательства по аренде 09_УЗИ Q3_2009_BER 2 2" xfId="6522"/>
    <cellStyle name="э_обязательства по аренде 09_УЗИ Q3_2009_BER 2 2 2" xfId="8531"/>
    <cellStyle name="э_обязательства по аренде 09_УЗИ Q3_2009_BER 3" xfId="5808"/>
    <cellStyle name="э_обязательства по аренде 09_УЗИ Q3_2009_BER 3 2" xfId="8015"/>
    <cellStyle name="э_обязательства по аренде 09_УЗИ Q3_2009_BER 4" xfId="7088"/>
    <cellStyle name="э_обязательства по аренде 09_УЗИ Q4_2010_EUROTEL" xfId="4279"/>
    <cellStyle name="э_обязательства по аренде 09_УЗИ Q4_2010_EUROTEL 2" xfId="5051"/>
    <cellStyle name="э_обязательства по аренде 09_УЗИ Q4_2010_EUROTEL 2 2" xfId="6523"/>
    <cellStyle name="э_обязательства по аренде 09_УЗИ Q4_2010_EUROTEL 2 2 2" xfId="8532"/>
    <cellStyle name="э_обязательства по аренде 09_УЗИ Q4_2010_EUROTEL 3" xfId="5809"/>
    <cellStyle name="э_обязательства по аренде 09_УЗИ Q4_2010_EUROTEL 3 2" xfId="8016"/>
    <cellStyle name="э_обязательства по аренде 09_УЗИ Q4_2010_EUROTEL 4" xfId="7089"/>
    <cellStyle name="э_обязательства по аренде 09_УЗИ Q4_2010_MR11_120211" xfId="4280"/>
    <cellStyle name="э_обязательства по аренде 09_УЗИ Q4_2010_MR11_120211 2" xfId="5052"/>
    <cellStyle name="э_обязательства по аренде 09_УЗИ Q4_2010_MR11_120211 2 2" xfId="6524"/>
    <cellStyle name="э_обязательства по аренде 09_УЗИ Q4_2010_MR11_120211 2 2 2" xfId="8533"/>
    <cellStyle name="э_обязательства по аренде 09_УЗИ Q4_2010_MR11_120211 3" xfId="5810"/>
    <cellStyle name="э_обязательства по аренде 09_УЗИ Q4_2010_MR11_120211 3 2" xfId="8017"/>
    <cellStyle name="э_обязательства по аренде 09_УЗИ Q4_2010_MR11_120211 4" xfId="7090"/>
    <cellStyle name="э_обязательства по аренде 09_УЗИ МР03_Q4_2010" xfId="4281"/>
    <cellStyle name="э_обязательства по аренде 09_УЗИ МР03_Q4_2010 2" xfId="5053"/>
    <cellStyle name="э_обязательства по аренде 09_УЗИ МР03_Q4_2010 2 2" xfId="6525"/>
    <cellStyle name="э_обязательства по аренде 09_УЗИ МР03_Q4_2010 2 2 2" xfId="8534"/>
    <cellStyle name="э_обязательства по аренде 09_УЗИ МР03_Q4_2010 3" xfId="5811"/>
    <cellStyle name="э_обязательства по аренде 09_УЗИ МР03_Q4_2010 3 2" xfId="8018"/>
    <cellStyle name="э_обязательства по аренде 09_УЗИ МР03_Q4_2010 4" xfId="7091"/>
    <cellStyle name="э_обязательства по аренде 09_УЗИ МР06_Q4_2010" xfId="4282"/>
    <cellStyle name="э_обязательства по аренде 09_УЗИ МР06_Q4_2010 2" xfId="5054"/>
    <cellStyle name="э_обязательства по аренде 09_УЗИ МР06_Q4_2010 2 2" xfId="6526"/>
    <cellStyle name="э_обязательства по аренде 09_УЗИ МР06_Q4_2010 2 2 2" xfId="8535"/>
    <cellStyle name="э_обязательства по аренде 09_УЗИ МР06_Q4_2010 3" xfId="5812"/>
    <cellStyle name="э_обязательства по аренде 09_УЗИ МР06_Q4_2010 3 2" xfId="8019"/>
    <cellStyle name="э_обязательства по аренде 09_УЗИ МР06_Q4_2010 4" xfId="7092"/>
    <cellStyle name="э_обязательства по аренде 09_УЗИ МР07_Q4_2010" xfId="4283"/>
    <cellStyle name="э_обязательства по аренде 09_УЗИ МР07_Q4_2010 2" xfId="5055"/>
    <cellStyle name="э_обязательства по аренде 09_УЗИ МР07_Q4_2010 2 2" xfId="6527"/>
    <cellStyle name="э_обязательства по аренде 09_УЗИ МР07_Q4_2010 2 2 2" xfId="8536"/>
    <cellStyle name="э_обязательства по аренде 09_УЗИ МР07_Q4_2010 3" xfId="5813"/>
    <cellStyle name="э_обязательства по аренде 09_УЗИ МР07_Q4_2010 3 2" xfId="8020"/>
    <cellStyle name="э_обязательства по аренде 09_УЗИ МР07_Q4_2010 4" xfId="7093"/>
    <cellStyle name="э_обязательства по аренде 09_УЗИ МР08_Q4_2010" xfId="4284"/>
    <cellStyle name="э_обязательства по аренде 09_УЗИ МР08_Q4_2010 2" xfId="5056"/>
    <cellStyle name="э_обязательства по аренде 09_УЗИ МР08_Q4_2010 2 2" xfId="6528"/>
    <cellStyle name="э_обязательства по аренде 09_УЗИ МР08_Q4_2010 2 2 2" xfId="8537"/>
    <cellStyle name="э_обязательства по аренде 09_УЗИ МР08_Q4_2010 3" xfId="5814"/>
    <cellStyle name="э_обязательства по аренде 09_УЗИ МР08_Q4_2010 3 2" xfId="8021"/>
    <cellStyle name="э_обязательства по аренде 09_УЗИ МР08_Q4_2010 4" xfId="7094"/>
    <cellStyle name="э_обязательства по аренде 09_УЗИ МР14_Q4_2010_ZDK" xfId="4285"/>
    <cellStyle name="э_обязательства по аренде 09_УЗИ МР14_Q4_2010_ZDK 2" xfId="5057"/>
    <cellStyle name="э_обязательства по аренде 09_УЗИ МР14_Q4_2010_ZDK 2 2" xfId="6529"/>
    <cellStyle name="э_обязательства по аренде 09_УЗИ МР14_Q4_2010_ZDK 2 2 2" xfId="8538"/>
    <cellStyle name="э_обязательства по аренде 09_УЗИ МР14_Q4_2010_ZDK 3" xfId="5815"/>
    <cellStyle name="э_обязательства по аренде 09_УЗИ МР14_Q4_2010_ZDK 3 2" xfId="8022"/>
    <cellStyle name="э_обязательства по аренде 09_УЗИ МР14_Q4_2010_ZDK 4" xfId="7095"/>
    <cellStyle name="э_обязательства по аренде 09_УЗИ_ БЕР" xfId="4286"/>
    <cellStyle name="э_обязательства по аренде 09_УЗИ_ БЕР 2" xfId="5058"/>
    <cellStyle name="э_обязательства по аренде 09_УЗИ_ БЕР 2 2" xfId="6530"/>
    <cellStyle name="э_обязательства по аренде 09_УЗИ_ БЕР 2 2 2" xfId="8539"/>
    <cellStyle name="э_обязательства по аренде 09_УЗИ_ БЕР 3" xfId="5816"/>
    <cellStyle name="э_обязательства по аренде 09_УЗИ_ БЕР 3 2" xfId="8023"/>
    <cellStyle name="э_обязательства по аренде 09_УЗИ_ БЕР 4" xfId="7096"/>
    <cellStyle name="э_Приложение 1 Альбом отчетных форм 2008" xfId="4287"/>
    <cellStyle name="э_Приложение 1 Альбом отчетных форм 2008 2" xfId="4288"/>
    <cellStyle name="э_Приложение 1 Альбом отчетных форм 2008 2 2" xfId="4289"/>
    <cellStyle name="э_Приложение 1 Альбом отчетных форм 2008 2 2 2" xfId="5061"/>
    <cellStyle name="э_Приложение 1 Альбом отчетных форм 2008 2 2 2 2" xfId="6533"/>
    <cellStyle name="э_Приложение 1 Альбом отчетных форм 2008 2 2 2 2 2" xfId="8542"/>
    <cellStyle name="э_Приложение 1 Альбом отчетных форм 2008 2 2 3" xfId="5819"/>
    <cellStyle name="э_Приложение 1 Альбом отчетных форм 2008 2 2 3 2" xfId="8026"/>
    <cellStyle name="э_Приложение 1 Альбом отчетных форм 2008 2 2 4" xfId="7099"/>
    <cellStyle name="э_Приложение 1 Альбом отчетных форм 2008 2 3" xfId="4290"/>
    <cellStyle name="э_Приложение 1 Альбом отчетных форм 2008 2 3 2" xfId="5062"/>
    <cellStyle name="э_Приложение 1 Альбом отчетных форм 2008 2 3 2 2" xfId="6534"/>
    <cellStyle name="э_Приложение 1 Альбом отчетных форм 2008 2 3 2 2 2" xfId="8543"/>
    <cellStyle name="э_Приложение 1 Альбом отчетных форм 2008 2 3 3" xfId="5820"/>
    <cellStyle name="э_Приложение 1 Альбом отчетных форм 2008 2 3 3 2" xfId="8027"/>
    <cellStyle name="э_Приложение 1 Альбом отчетных форм 2008 2 3 4" xfId="7100"/>
    <cellStyle name="э_Приложение 1 Альбом отчетных форм 2008 2 4" xfId="5060"/>
    <cellStyle name="э_Приложение 1 Альбом отчетных форм 2008 2 4 2" xfId="6532"/>
    <cellStyle name="э_Приложение 1 Альбом отчетных форм 2008 2 4 2 2" xfId="8541"/>
    <cellStyle name="э_Приложение 1 Альбом отчетных форм 2008 2 5" xfId="5818"/>
    <cellStyle name="э_Приложение 1 Альбом отчетных форм 2008 2 5 2" xfId="8025"/>
    <cellStyle name="э_Приложение 1 Альбом отчетных форм 2008 2 6" xfId="7098"/>
    <cellStyle name="э_Приложение 1 Альбом отчетных форм 2008 2_IC_9m_2012" xfId="4291"/>
    <cellStyle name="э_Приложение 1 Альбом отчетных форм 2008 2_IC_9m_2012 2" xfId="5063"/>
    <cellStyle name="э_Приложение 1 Альбом отчетных форм 2008 2_IC_9m_2012 2 2" xfId="6535"/>
    <cellStyle name="э_Приложение 1 Альбом отчетных форм 2008 2_IC_9m_2012 2 2 2" xfId="8544"/>
    <cellStyle name="э_Приложение 1 Альбом отчетных форм 2008 2_IC_9m_2012 3" xfId="5821"/>
    <cellStyle name="э_Приложение 1 Альбом отчетных форм 2008 2_IC_9m_2012 3 2" xfId="8028"/>
    <cellStyle name="э_Приложение 1 Альбом отчетных форм 2008 2_IC_9m_2012 4" xfId="7101"/>
    <cellStyle name="э_Приложение 1 Альбом отчетных форм 2008 2_Intercompany" xfId="4292"/>
    <cellStyle name="э_Приложение 1 Альбом отчетных форм 2008 2_Intercompany 2" xfId="5064"/>
    <cellStyle name="э_Приложение 1 Альбом отчетных форм 2008 2_Intercompany 2 2" xfId="6536"/>
    <cellStyle name="э_Приложение 1 Альбом отчетных форм 2008 2_Intercompany 2 2 2" xfId="8545"/>
    <cellStyle name="э_Приложение 1 Альбом отчетных форм 2008 2_Intercompany 3" xfId="5822"/>
    <cellStyle name="э_Приложение 1 Альбом отчетных форм 2008 2_Intercompany 3 2" xfId="8029"/>
    <cellStyle name="э_Приложение 1 Альбом отчетных форм 2008 2_Intercompany 4" xfId="7102"/>
    <cellStyle name="э_Приложение 1 Альбом отчетных форм 2008 3" xfId="5059"/>
    <cellStyle name="э_Приложение 1 Альбом отчетных форм 2008 3 2" xfId="6531"/>
    <cellStyle name="э_Приложение 1 Альбом отчетных форм 2008 3 2 2" xfId="8540"/>
    <cellStyle name="э_Приложение 1 Альбом отчетных форм 2008 4" xfId="5817"/>
    <cellStyle name="э_Приложение 1 Альбом отчетных форм 2008 4 2" xfId="8024"/>
    <cellStyle name="э_Приложение 1 Альбом отчетных форм 2008 5" xfId="7097"/>
    <cellStyle name="э_Приложение 1 Альбом отчетных форм 2008_Comstar RepPack 311210 sent 6Feb" xfId="4293"/>
    <cellStyle name="э_Приложение 1 Альбом отчетных форм 2008_Comstar RepPack 311210 sent 6Feb 2" xfId="5065"/>
    <cellStyle name="э_Приложение 1 Альбом отчетных форм 2008_Comstar RepPack 311210 sent 6Feb 2 2" xfId="6537"/>
    <cellStyle name="э_Приложение 1 Альбом отчетных форм 2008_Comstar RepPack 311210 sent 6Feb 2 2 2" xfId="8546"/>
    <cellStyle name="э_Приложение 1 Альбом отчетных форм 2008_Comstar RepPack 311210 sent 6Feb 3" xfId="5823"/>
    <cellStyle name="э_Приложение 1 Альбом отчетных форм 2008_Comstar RepPack 311210 sent 6Feb 3 2" xfId="8030"/>
    <cellStyle name="э_Приложение 1 Альбом отчетных форм 2008_Comstar RepPack 311210 sent 6Feb 4" xfId="7103"/>
    <cellStyle name="э_Приложение 1 Альбом отчетных форм 2008_K Telecom UZI Q4_2010_31012011" xfId="4294"/>
    <cellStyle name="э_Приложение 1 Альбом отчетных форм 2008_K Telecom UZI Q4_2010_31012011 2" xfId="5066"/>
    <cellStyle name="э_Приложение 1 Альбом отчетных форм 2008_K Telecom UZI Q4_2010_31012011 2 2" xfId="6538"/>
    <cellStyle name="э_Приложение 1 Альбом отчетных форм 2008_K Telecom UZI Q4_2010_31012011 2 2 2" xfId="8547"/>
    <cellStyle name="э_Приложение 1 Альбом отчетных форм 2008_K Telecom UZI Q4_2010_31012011 3" xfId="5824"/>
    <cellStyle name="э_Приложение 1 Альбом отчетных форм 2008_K Telecom UZI Q4_2010_31012011 3 2" xfId="8031"/>
    <cellStyle name="э_Приложение 1 Альбом отчетных форм 2008_K Telecom UZI Q4_2010_31012011 4" xfId="7104"/>
    <cellStyle name="э_Приложение 1 Альбом отчетных форм 2008_MR 00 УЗИ 311209_0302" xfId="4295"/>
    <cellStyle name="э_Приложение 1 Альбом отчетных форм 2008_MR 00 УЗИ 311209_0302 2" xfId="5067"/>
    <cellStyle name="э_Приложение 1 Альбом отчетных форм 2008_MR 00 УЗИ 311209_0302 2 2" xfId="6539"/>
    <cellStyle name="э_Приложение 1 Альбом отчетных форм 2008_MR 00 УЗИ 311209_0302 2 2 2" xfId="8548"/>
    <cellStyle name="э_Приложение 1 Альбом отчетных форм 2008_MR 00 УЗИ 311209_0302 3" xfId="5825"/>
    <cellStyle name="э_Приложение 1 Альбом отчетных форм 2008_MR 00 УЗИ 311209_0302 3 2" xfId="8032"/>
    <cellStyle name="э_Приложение 1 Альбом отчетных форм 2008_MR 00 УЗИ 311209_0302 4" xfId="7105"/>
    <cellStyle name="э_Приложение 1 Альбом отчетных форм 2008_Multiregion RepPack 311210_без линк_100211" xfId="4296"/>
    <cellStyle name="э_Приложение 1 Альбом отчетных форм 2008_Multiregion RepPack 311210_без линк_100211 2" xfId="5068"/>
    <cellStyle name="э_Приложение 1 Альбом отчетных форм 2008_Multiregion RepPack 311210_без линк_100211 2 2" xfId="6540"/>
    <cellStyle name="э_Приложение 1 Альбом отчетных форм 2008_Multiregion RepPack 311210_без линк_100211 2 2 2" xfId="8549"/>
    <cellStyle name="э_Приложение 1 Альбом отчетных форм 2008_Multiregion RepPack 311210_без линк_100211 3" xfId="5826"/>
    <cellStyle name="э_Приложение 1 Альбом отчетных форм 2008_Multiregion RepPack 311210_без линк_100211 3 2" xfId="8033"/>
    <cellStyle name="э_Приложение 1 Альбом отчетных форм 2008_Multiregion RepPack 311210_без линк_100211 4" xfId="7106"/>
    <cellStyle name="э_Приложение 1 Альбом отчетных форм 2008_Rep pack_request_201109" xfId="4297"/>
    <cellStyle name="э_Приложение 1 Альбом отчетных форм 2008_Rep pack_request_201109 2" xfId="4298"/>
    <cellStyle name="э_Приложение 1 Альбом отчетных форм 2008_Rep pack_request_201109 2 2" xfId="4299"/>
    <cellStyle name="э_Приложение 1 Альбом отчетных форм 2008_Rep pack_request_201109 2 2 2" xfId="5071"/>
    <cellStyle name="э_Приложение 1 Альбом отчетных форм 2008_Rep pack_request_201109 2 2 2 2" xfId="6543"/>
    <cellStyle name="э_Приложение 1 Альбом отчетных форм 2008_Rep pack_request_201109 2 2 2 2 2" xfId="8552"/>
    <cellStyle name="э_Приложение 1 Альбом отчетных форм 2008_Rep pack_request_201109 2 2 3" xfId="5829"/>
    <cellStyle name="э_Приложение 1 Альбом отчетных форм 2008_Rep pack_request_201109 2 2 3 2" xfId="8036"/>
    <cellStyle name="э_Приложение 1 Альбом отчетных форм 2008_Rep pack_request_201109 2 2 4" xfId="7109"/>
    <cellStyle name="э_Приложение 1 Альбом отчетных форм 2008_Rep pack_request_201109 2 3" xfId="4300"/>
    <cellStyle name="э_Приложение 1 Альбом отчетных форм 2008_Rep pack_request_201109 2 3 2" xfId="5072"/>
    <cellStyle name="э_Приложение 1 Альбом отчетных форм 2008_Rep pack_request_201109 2 3 2 2" xfId="6544"/>
    <cellStyle name="э_Приложение 1 Альбом отчетных форм 2008_Rep pack_request_201109 2 3 2 2 2" xfId="8553"/>
    <cellStyle name="э_Приложение 1 Альбом отчетных форм 2008_Rep pack_request_201109 2 3 3" xfId="5830"/>
    <cellStyle name="э_Приложение 1 Альбом отчетных форм 2008_Rep pack_request_201109 2 3 3 2" xfId="8037"/>
    <cellStyle name="э_Приложение 1 Альбом отчетных форм 2008_Rep pack_request_201109 2 3 4" xfId="7110"/>
    <cellStyle name="э_Приложение 1 Альбом отчетных форм 2008_Rep pack_request_201109 2 4" xfId="5070"/>
    <cellStyle name="э_Приложение 1 Альбом отчетных форм 2008_Rep pack_request_201109 2 4 2" xfId="6542"/>
    <cellStyle name="э_Приложение 1 Альбом отчетных форм 2008_Rep pack_request_201109 2 4 2 2" xfId="8551"/>
    <cellStyle name="э_Приложение 1 Альбом отчетных форм 2008_Rep pack_request_201109 2 5" xfId="5828"/>
    <cellStyle name="э_Приложение 1 Альбом отчетных форм 2008_Rep pack_request_201109 2 5 2" xfId="8035"/>
    <cellStyle name="э_Приложение 1 Альбом отчетных форм 2008_Rep pack_request_201109 2 6" xfId="7108"/>
    <cellStyle name="э_Приложение 1 Альбом отчетных форм 2008_Rep pack_request_201109 2_IC_9m_2012" xfId="4301"/>
    <cellStyle name="э_Приложение 1 Альбом отчетных форм 2008_Rep pack_request_201109 2_IC_9m_2012 2" xfId="5073"/>
    <cellStyle name="э_Приложение 1 Альбом отчетных форм 2008_Rep pack_request_201109 2_IC_9m_2012 2 2" xfId="6545"/>
    <cellStyle name="э_Приложение 1 Альбом отчетных форм 2008_Rep pack_request_201109 2_IC_9m_2012 2 2 2" xfId="8554"/>
    <cellStyle name="э_Приложение 1 Альбом отчетных форм 2008_Rep pack_request_201109 2_IC_9m_2012 3" xfId="5831"/>
    <cellStyle name="э_Приложение 1 Альбом отчетных форм 2008_Rep pack_request_201109 2_IC_9m_2012 3 2" xfId="8038"/>
    <cellStyle name="э_Приложение 1 Альбом отчетных форм 2008_Rep pack_request_201109 2_IC_9m_2012 4" xfId="7111"/>
    <cellStyle name="э_Приложение 1 Альбом отчетных форм 2008_Rep pack_request_201109 2_Intercompany" xfId="4302"/>
    <cellStyle name="э_Приложение 1 Альбом отчетных форм 2008_Rep pack_request_201109 2_Intercompany 2" xfId="5074"/>
    <cellStyle name="э_Приложение 1 Альбом отчетных форм 2008_Rep pack_request_201109 2_Intercompany 2 2" xfId="6546"/>
    <cellStyle name="э_Приложение 1 Альбом отчетных форм 2008_Rep pack_request_201109 2_Intercompany 2 2 2" xfId="8555"/>
    <cellStyle name="э_Приложение 1 Альбом отчетных форм 2008_Rep pack_request_201109 2_Intercompany 3" xfId="5832"/>
    <cellStyle name="э_Приложение 1 Альбом отчетных форм 2008_Rep pack_request_201109 2_Intercompany 3 2" xfId="8039"/>
    <cellStyle name="э_Приложение 1 Альбом отчетных форм 2008_Rep pack_request_201109 2_Intercompany 4" xfId="7112"/>
    <cellStyle name="э_Приложение 1 Альбом отчетных форм 2008_Rep pack_request_201109 3" xfId="5069"/>
    <cellStyle name="э_Приложение 1 Альбом отчетных форм 2008_Rep pack_request_201109 3 2" xfId="6541"/>
    <cellStyle name="э_Приложение 1 Альбом отчетных форм 2008_Rep pack_request_201109 3 2 2" xfId="8550"/>
    <cellStyle name="э_Приложение 1 Альбом отчетных форм 2008_Rep pack_request_201109 4" xfId="5827"/>
    <cellStyle name="э_Приложение 1 Альбом отчетных форм 2008_Rep pack_request_201109 4 2" xfId="8034"/>
    <cellStyle name="э_Приложение 1 Альбом отчетных форм 2008_Rep pack_request_201109 5" xfId="7107"/>
    <cellStyle name="э_Приложение 1 Альбом отчетных форм 2008_Rep pack_request_201109_Comstar RepPack 311210 sent 6Feb" xfId="4303"/>
    <cellStyle name="э_Приложение 1 Альбом отчетных форм 2008_Rep pack_request_201109_Comstar RepPack 311210 sent 6Feb 2" xfId="5075"/>
    <cellStyle name="э_Приложение 1 Альбом отчетных форм 2008_Rep pack_request_201109_Comstar RepPack 311210 sent 6Feb 2 2" xfId="6547"/>
    <cellStyle name="э_Приложение 1 Альбом отчетных форм 2008_Rep pack_request_201109_Comstar RepPack 311210 sent 6Feb 2 2 2" xfId="8556"/>
    <cellStyle name="э_Приложение 1 Альбом отчетных форм 2008_Rep pack_request_201109_Comstar RepPack 311210 sent 6Feb 3" xfId="5833"/>
    <cellStyle name="э_Приложение 1 Альбом отчетных форм 2008_Rep pack_request_201109_Comstar RepPack 311210 sent 6Feb 3 2" xfId="8040"/>
    <cellStyle name="э_Приложение 1 Альбом отчетных форм 2008_Rep pack_request_201109_Comstar RepPack 311210 sent 6Feb 4" xfId="7113"/>
    <cellStyle name="э_Приложение 1 Альбом отчетных форм 2008_Rep pack_request_201109_K Telecom UZI Q4_2010_31012011" xfId="4304"/>
    <cellStyle name="э_Приложение 1 Альбом отчетных форм 2008_Rep pack_request_201109_K Telecom UZI Q4_2010_31012011 2" xfId="5076"/>
    <cellStyle name="э_Приложение 1 Альбом отчетных форм 2008_Rep pack_request_201109_K Telecom UZI Q4_2010_31012011 2 2" xfId="6548"/>
    <cellStyle name="э_Приложение 1 Альбом отчетных форм 2008_Rep pack_request_201109_K Telecom UZI Q4_2010_31012011 2 2 2" xfId="8557"/>
    <cellStyle name="э_Приложение 1 Альбом отчетных форм 2008_Rep pack_request_201109_K Telecom UZI Q4_2010_31012011 3" xfId="5834"/>
    <cellStyle name="э_Приложение 1 Альбом отчетных форм 2008_Rep pack_request_201109_K Telecom UZI Q4_2010_31012011 3 2" xfId="8041"/>
    <cellStyle name="э_Приложение 1 Альбом отчетных форм 2008_Rep pack_request_201109_K Telecom UZI Q4_2010_31012011 4" xfId="7114"/>
    <cellStyle name="э_Приложение 1 Альбом отчетных форм 2008_Rep pack_request_201109_Multiregion RepPack 311210_без линк_100211" xfId="4305"/>
    <cellStyle name="э_Приложение 1 Альбом отчетных форм 2008_Rep pack_request_201109_Multiregion RepPack 311210_без линк_100211 2" xfId="5077"/>
    <cellStyle name="э_Приложение 1 Альбом отчетных форм 2008_Rep pack_request_201109_Multiregion RepPack 311210_без линк_100211 2 2" xfId="6549"/>
    <cellStyle name="э_Приложение 1 Альбом отчетных форм 2008_Rep pack_request_201109_Multiregion RepPack 311210_без линк_100211 2 2 2" xfId="8558"/>
    <cellStyle name="э_Приложение 1 Альбом отчетных форм 2008_Rep pack_request_201109_Multiregion RepPack 311210_без линк_100211 3" xfId="5835"/>
    <cellStyle name="э_Приложение 1 Альбом отчетных форм 2008_Rep pack_request_201109_Multiregion RepPack 311210_без линк_100211 3 2" xfId="8042"/>
    <cellStyle name="э_Приложение 1 Альбом отчетных форм 2008_Rep pack_request_201109_Multiregion RepPack 311210_без линк_100211 4" xfId="7115"/>
    <cellStyle name="э_Приложение 1 Альбом отчетных форм 2008_Rep pack_request_201109_UMC UZI Q4 2009" xfId="4306"/>
    <cellStyle name="э_Приложение 1 Альбом отчетных форм 2008_Rep pack_request_201109_UMC UZI Q4 2009 2" xfId="5078"/>
    <cellStyle name="э_Приложение 1 Альбом отчетных форм 2008_Rep pack_request_201109_UMC UZI Q4 2009 2 2" xfId="6550"/>
    <cellStyle name="э_Приложение 1 Альбом отчетных форм 2008_Rep pack_request_201109_UMC UZI Q4 2009 2 2 2" xfId="8559"/>
    <cellStyle name="э_Приложение 1 Альбом отчетных форм 2008_Rep pack_request_201109_UMC UZI Q4 2009 3" xfId="5836"/>
    <cellStyle name="э_Приложение 1 Альбом отчетных форм 2008_Rep pack_request_201109_UMC UZI Q4 2009 3 2" xfId="8043"/>
    <cellStyle name="э_Приложение 1 Альбом отчетных форм 2008_Rep pack_request_201109_UMC UZI Q4 2009 4" xfId="7116"/>
    <cellStyle name="э_Приложение 1 Альбом отчетных форм 2008_Rep pack_request_201109_УЗИ MR01_Q4_2010 " xfId="4307"/>
    <cellStyle name="э_Приложение 1 Альбом отчетных форм 2008_Rep pack_request_201109_УЗИ MR01_Q4_2010  2" xfId="5079"/>
    <cellStyle name="э_Приложение 1 Альбом отчетных форм 2008_Rep pack_request_201109_УЗИ MR01_Q4_2010  2 2" xfId="6551"/>
    <cellStyle name="э_Приложение 1 Альбом отчетных форм 2008_Rep pack_request_201109_УЗИ MR01_Q4_2010  2 2 2" xfId="8560"/>
    <cellStyle name="э_Приложение 1 Альбом отчетных форм 2008_Rep pack_request_201109_УЗИ MR01_Q4_2010  3" xfId="5837"/>
    <cellStyle name="э_Приложение 1 Альбом отчетных форм 2008_Rep pack_request_201109_УЗИ MR01_Q4_2010  3 2" xfId="8044"/>
    <cellStyle name="э_Приложение 1 Альбом отчетных форм 2008_Rep pack_request_201109_УЗИ MR01_Q4_2010  4" xfId="7117"/>
    <cellStyle name="э_Приложение 1 Альбом отчетных форм 2008_Rep pack_request_201109_УЗИ MR09_ Q4_2010" xfId="4308"/>
    <cellStyle name="э_Приложение 1 Альбом отчетных форм 2008_Rep pack_request_201109_УЗИ MR09_ Q4_2010 2" xfId="5080"/>
    <cellStyle name="э_Приложение 1 Альбом отчетных форм 2008_Rep pack_request_201109_УЗИ MR09_ Q4_2010 2 2" xfId="6552"/>
    <cellStyle name="э_Приложение 1 Альбом отчетных форм 2008_Rep pack_request_201109_УЗИ MR09_ Q4_2010 2 2 2" xfId="8561"/>
    <cellStyle name="э_Приложение 1 Альбом отчетных форм 2008_Rep pack_request_201109_УЗИ MR09_ Q4_2010 3" xfId="5838"/>
    <cellStyle name="э_Приложение 1 Альбом отчетных форм 2008_Rep pack_request_201109_УЗИ MR09_ Q4_2010 3 2" xfId="8045"/>
    <cellStyle name="э_Приложение 1 Альбом отчетных форм 2008_Rep pack_request_201109_УЗИ MR09_ Q4_2010 4" xfId="7118"/>
    <cellStyle name="э_Приложение 1 Альбом отчетных форм 2008_Rep pack_request_201109_УЗИ Q4_2010_EUROTEL" xfId="4309"/>
    <cellStyle name="э_Приложение 1 Альбом отчетных форм 2008_Rep pack_request_201109_УЗИ Q4_2010_EUROTEL 2" xfId="5081"/>
    <cellStyle name="э_Приложение 1 Альбом отчетных форм 2008_Rep pack_request_201109_УЗИ Q4_2010_EUROTEL 2 2" xfId="6553"/>
    <cellStyle name="э_Приложение 1 Альбом отчетных форм 2008_Rep pack_request_201109_УЗИ Q4_2010_EUROTEL 2 2 2" xfId="8562"/>
    <cellStyle name="э_Приложение 1 Альбом отчетных форм 2008_Rep pack_request_201109_УЗИ Q4_2010_EUROTEL 3" xfId="5839"/>
    <cellStyle name="э_Приложение 1 Альбом отчетных форм 2008_Rep pack_request_201109_УЗИ Q4_2010_EUROTEL 3 2" xfId="8046"/>
    <cellStyle name="э_Приложение 1 Альбом отчетных форм 2008_Rep pack_request_201109_УЗИ Q4_2010_EUROTEL 4" xfId="7119"/>
    <cellStyle name="э_Приложение 1 Альбом отчетных форм 2008_Rep pack_request_201109_УЗИ Q4_2010_MR11_120211" xfId="4310"/>
    <cellStyle name="э_Приложение 1 Альбом отчетных форм 2008_Rep pack_request_201109_УЗИ Q4_2010_MR11_120211 2" xfId="5082"/>
    <cellStyle name="э_Приложение 1 Альбом отчетных форм 2008_Rep pack_request_201109_УЗИ Q4_2010_MR11_120211 2 2" xfId="6554"/>
    <cellStyle name="э_Приложение 1 Альбом отчетных форм 2008_Rep pack_request_201109_УЗИ Q4_2010_MR11_120211 2 2 2" xfId="8563"/>
    <cellStyle name="э_Приложение 1 Альбом отчетных форм 2008_Rep pack_request_201109_УЗИ Q4_2010_MR11_120211 3" xfId="5840"/>
    <cellStyle name="э_Приложение 1 Альбом отчетных форм 2008_Rep pack_request_201109_УЗИ Q4_2010_MR11_120211 3 2" xfId="8047"/>
    <cellStyle name="э_Приложение 1 Альбом отчетных форм 2008_Rep pack_request_201109_УЗИ Q4_2010_MR11_120211 4" xfId="7120"/>
    <cellStyle name="э_Приложение 1 Альбом отчетных форм 2008_Rep pack_request_201109_УЗИ МР03_Q4_2010" xfId="4311"/>
    <cellStyle name="э_Приложение 1 Альбом отчетных форм 2008_Rep pack_request_201109_УЗИ МР03_Q4_2010 2" xfId="5083"/>
    <cellStyle name="э_Приложение 1 Альбом отчетных форм 2008_Rep pack_request_201109_УЗИ МР03_Q4_2010 2 2" xfId="6555"/>
    <cellStyle name="э_Приложение 1 Альбом отчетных форм 2008_Rep pack_request_201109_УЗИ МР03_Q4_2010 2 2 2" xfId="8564"/>
    <cellStyle name="э_Приложение 1 Альбом отчетных форм 2008_Rep pack_request_201109_УЗИ МР03_Q4_2010 3" xfId="5841"/>
    <cellStyle name="э_Приложение 1 Альбом отчетных форм 2008_Rep pack_request_201109_УЗИ МР03_Q4_2010 3 2" xfId="8048"/>
    <cellStyle name="э_Приложение 1 Альбом отчетных форм 2008_Rep pack_request_201109_УЗИ МР03_Q4_2010 4" xfId="7121"/>
    <cellStyle name="э_Приложение 1 Альбом отчетных форм 2008_Rep pack_request_201109_УЗИ МР06_Q4_2010" xfId="4312"/>
    <cellStyle name="э_Приложение 1 Альбом отчетных форм 2008_Rep pack_request_201109_УЗИ МР06_Q4_2010 2" xfId="5084"/>
    <cellStyle name="э_Приложение 1 Альбом отчетных форм 2008_Rep pack_request_201109_УЗИ МР06_Q4_2010 2 2" xfId="6556"/>
    <cellStyle name="э_Приложение 1 Альбом отчетных форм 2008_Rep pack_request_201109_УЗИ МР06_Q4_2010 2 2 2" xfId="8565"/>
    <cellStyle name="э_Приложение 1 Альбом отчетных форм 2008_Rep pack_request_201109_УЗИ МР06_Q4_2010 3" xfId="5842"/>
    <cellStyle name="э_Приложение 1 Альбом отчетных форм 2008_Rep pack_request_201109_УЗИ МР06_Q4_2010 3 2" xfId="8049"/>
    <cellStyle name="э_Приложение 1 Альбом отчетных форм 2008_Rep pack_request_201109_УЗИ МР06_Q4_2010 4" xfId="7122"/>
    <cellStyle name="э_Приложение 1 Альбом отчетных форм 2008_Rep pack_request_201109_УЗИ МР07_Q4_2010" xfId="4313"/>
    <cellStyle name="э_Приложение 1 Альбом отчетных форм 2008_Rep pack_request_201109_УЗИ МР07_Q4_2010 2" xfId="5085"/>
    <cellStyle name="э_Приложение 1 Альбом отчетных форм 2008_Rep pack_request_201109_УЗИ МР07_Q4_2010 2 2" xfId="6557"/>
    <cellStyle name="э_Приложение 1 Альбом отчетных форм 2008_Rep pack_request_201109_УЗИ МР07_Q4_2010 2 2 2" xfId="8566"/>
    <cellStyle name="э_Приложение 1 Альбом отчетных форм 2008_Rep pack_request_201109_УЗИ МР07_Q4_2010 3" xfId="5843"/>
    <cellStyle name="э_Приложение 1 Альбом отчетных форм 2008_Rep pack_request_201109_УЗИ МР07_Q4_2010 3 2" xfId="8050"/>
    <cellStyle name="э_Приложение 1 Альбом отчетных форм 2008_Rep pack_request_201109_УЗИ МР07_Q4_2010 4" xfId="7123"/>
    <cellStyle name="э_Приложение 1 Альбом отчетных форм 2008_Rep pack_request_201109_УЗИ МР08_Q4_2010" xfId="4314"/>
    <cellStyle name="э_Приложение 1 Альбом отчетных форм 2008_Rep pack_request_201109_УЗИ МР08_Q4_2010 2" xfId="5086"/>
    <cellStyle name="э_Приложение 1 Альбом отчетных форм 2008_Rep pack_request_201109_УЗИ МР08_Q4_2010 2 2" xfId="6558"/>
    <cellStyle name="э_Приложение 1 Альбом отчетных форм 2008_Rep pack_request_201109_УЗИ МР08_Q4_2010 2 2 2" xfId="8567"/>
    <cellStyle name="э_Приложение 1 Альбом отчетных форм 2008_Rep pack_request_201109_УЗИ МР08_Q4_2010 3" xfId="5844"/>
    <cellStyle name="э_Приложение 1 Альбом отчетных форм 2008_Rep pack_request_201109_УЗИ МР08_Q4_2010 3 2" xfId="8051"/>
    <cellStyle name="э_Приложение 1 Альбом отчетных форм 2008_Rep pack_request_201109_УЗИ МР08_Q4_2010 4" xfId="7124"/>
    <cellStyle name="э_Приложение 1 Альбом отчетных форм 2008_Rep pack_request_201109_УЗИ МР14_Q4_2010_ZDK" xfId="4315"/>
    <cellStyle name="э_Приложение 1 Альбом отчетных форм 2008_Rep pack_request_201109_УЗИ МР14_Q4_2010_ZDK 2" xfId="5087"/>
    <cellStyle name="э_Приложение 1 Альбом отчетных форм 2008_Rep pack_request_201109_УЗИ МР14_Q4_2010_ZDK 2 2" xfId="6559"/>
    <cellStyle name="э_Приложение 1 Альбом отчетных форм 2008_Rep pack_request_201109_УЗИ МР14_Q4_2010_ZDK 2 2 2" xfId="8568"/>
    <cellStyle name="э_Приложение 1 Альбом отчетных форм 2008_Rep pack_request_201109_УЗИ МР14_Q4_2010_ZDK 3" xfId="5845"/>
    <cellStyle name="э_Приложение 1 Альбом отчетных форм 2008_Rep pack_request_201109_УЗИ МР14_Q4_2010_ZDK 3 2" xfId="8052"/>
    <cellStyle name="э_Приложение 1 Альбом отчетных форм 2008_Rep pack_request_201109_УЗИ МР14_Q4_2010_ZDK 4" xfId="7125"/>
    <cellStyle name="э_Приложение 1 Альбом отчетных форм 2008_UZI_v100210" xfId="4316"/>
    <cellStyle name="э_Приложение 1 Альбом отчетных форм 2008_UZI_v100210 2" xfId="5088"/>
    <cellStyle name="э_Приложение 1 Альбом отчетных форм 2008_UZI_v100210 2 2" xfId="6560"/>
    <cellStyle name="э_Приложение 1 Альбом отчетных форм 2008_UZI_v100210 2 2 2" xfId="8569"/>
    <cellStyle name="э_Приложение 1 Альбом отчетных форм 2008_UZI_v100210 3" xfId="5846"/>
    <cellStyle name="э_Приложение 1 Альбом отчетных форм 2008_UZI_v100210 3 2" xfId="8053"/>
    <cellStyle name="э_Приложение 1 Альбом отчетных форм 2008_UZI_v100210 4" xfId="7126"/>
    <cellStyle name="э_Приложение 1 Альбом отчетных форм 2008_МР04 ПСЗ УЗИ ВГР Q4_2009_ALL_v100126_c Комстар" xfId="4317"/>
    <cellStyle name="э_Приложение 1 Альбом отчетных форм 2008_МР04 ПСЗ УЗИ ВГР Q4_2009_ALL_v100126_c Комстар 2" xfId="5089"/>
    <cellStyle name="э_Приложение 1 Альбом отчетных форм 2008_МР04 ПСЗ УЗИ ВГР Q4_2009_ALL_v100126_c Комстар 2 2" xfId="6561"/>
    <cellStyle name="э_Приложение 1 Альбом отчетных форм 2008_МР04 ПСЗ УЗИ ВГР Q4_2009_ALL_v100126_c Комстар 2 2 2" xfId="8570"/>
    <cellStyle name="э_Приложение 1 Альбом отчетных форм 2008_МР04 ПСЗ УЗИ ВГР Q4_2009_ALL_v100126_c Комстар 3" xfId="5847"/>
    <cellStyle name="э_Приложение 1 Альбом отчетных форм 2008_МР04 ПСЗ УЗИ ВГР Q4_2009_ALL_v100126_c Комстар 3 2" xfId="8054"/>
    <cellStyle name="э_Приложение 1 Альбом отчетных форм 2008_МР04 ПСЗ УЗИ ВГР Q4_2009_ALL_v100126_c Комстар 4" xfId="7127"/>
    <cellStyle name="э_Приложение 1 Альбом отчетных форм 2008_УЗИ MR01_Q4_2010 " xfId="4318"/>
    <cellStyle name="э_Приложение 1 Альбом отчетных форм 2008_УЗИ MR01_Q4_2010  2" xfId="5090"/>
    <cellStyle name="э_Приложение 1 Альбом отчетных форм 2008_УЗИ MR01_Q4_2010  2 2" xfId="6562"/>
    <cellStyle name="э_Приложение 1 Альбом отчетных форм 2008_УЗИ MR01_Q4_2010  2 2 2" xfId="8571"/>
    <cellStyle name="э_Приложение 1 Альбом отчетных форм 2008_УЗИ MR01_Q4_2010  3" xfId="5848"/>
    <cellStyle name="э_Приложение 1 Альбом отчетных форм 2008_УЗИ MR01_Q4_2010  3 2" xfId="8055"/>
    <cellStyle name="э_Приложение 1 Альбом отчетных форм 2008_УЗИ MR01_Q4_2010  4" xfId="7128"/>
    <cellStyle name="э_Приложение 1 Альбом отчетных форм 2008_УЗИ MR09_ Q4_2010" xfId="4319"/>
    <cellStyle name="э_Приложение 1 Альбом отчетных форм 2008_УЗИ MR09_ Q4_2010 2" xfId="5091"/>
    <cellStyle name="э_Приложение 1 Альбом отчетных форм 2008_УЗИ MR09_ Q4_2010 2 2" xfId="6563"/>
    <cellStyle name="э_Приложение 1 Альбом отчетных форм 2008_УЗИ MR09_ Q4_2010 2 2 2" xfId="8572"/>
    <cellStyle name="э_Приложение 1 Альбом отчетных форм 2008_УЗИ MR09_ Q4_2010 3" xfId="5849"/>
    <cellStyle name="э_Приложение 1 Альбом отчетных форм 2008_УЗИ MR09_ Q4_2010 3 2" xfId="8056"/>
    <cellStyle name="э_Приложение 1 Альбом отчетных форм 2008_УЗИ MR09_ Q4_2010 4" xfId="7129"/>
    <cellStyle name="э_Приложение 1 Альбом отчетных форм 2008_УЗИ Q3_2009_BER" xfId="4320"/>
    <cellStyle name="э_Приложение 1 Альбом отчетных форм 2008_УЗИ Q3_2009_BER 2" xfId="5092"/>
    <cellStyle name="э_Приложение 1 Альбом отчетных форм 2008_УЗИ Q3_2009_BER 2 2" xfId="6564"/>
    <cellStyle name="э_Приложение 1 Альбом отчетных форм 2008_УЗИ Q3_2009_BER 2 2 2" xfId="8573"/>
    <cellStyle name="э_Приложение 1 Альбом отчетных форм 2008_УЗИ Q3_2009_BER 3" xfId="5850"/>
    <cellStyle name="э_Приложение 1 Альбом отчетных форм 2008_УЗИ Q3_2009_BER 3 2" xfId="8057"/>
    <cellStyle name="э_Приложение 1 Альбом отчетных форм 2008_УЗИ Q3_2009_BER 4" xfId="7130"/>
    <cellStyle name="э_Приложение 1 Альбом отчетных форм 2008_УЗИ Q4_2010_EUROTEL" xfId="4321"/>
    <cellStyle name="э_Приложение 1 Альбом отчетных форм 2008_УЗИ Q4_2010_EUROTEL 2" xfId="5093"/>
    <cellStyle name="э_Приложение 1 Альбом отчетных форм 2008_УЗИ Q4_2010_EUROTEL 2 2" xfId="6565"/>
    <cellStyle name="э_Приложение 1 Альбом отчетных форм 2008_УЗИ Q4_2010_EUROTEL 2 2 2" xfId="8574"/>
    <cellStyle name="э_Приложение 1 Альбом отчетных форм 2008_УЗИ Q4_2010_EUROTEL 3" xfId="5851"/>
    <cellStyle name="э_Приложение 1 Альбом отчетных форм 2008_УЗИ Q4_2010_EUROTEL 3 2" xfId="8058"/>
    <cellStyle name="э_Приложение 1 Альбом отчетных форм 2008_УЗИ Q4_2010_EUROTEL 4" xfId="7131"/>
    <cellStyle name="э_Приложение 1 Альбом отчетных форм 2008_УЗИ Q4_2010_MR11_120211" xfId="4322"/>
    <cellStyle name="э_Приложение 1 Альбом отчетных форм 2008_УЗИ Q4_2010_MR11_120211 2" xfId="5094"/>
    <cellStyle name="э_Приложение 1 Альбом отчетных форм 2008_УЗИ Q4_2010_MR11_120211 2 2" xfId="6566"/>
    <cellStyle name="э_Приложение 1 Альбом отчетных форм 2008_УЗИ Q4_2010_MR11_120211 2 2 2" xfId="8575"/>
    <cellStyle name="э_Приложение 1 Альбом отчетных форм 2008_УЗИ Q4_2010_MR11_120211 3" xfId="5852"/>
    <cellStyle name="э_Приложение 1 Альбом отчетных форм 2008_УЗИ Q4_2010_MR11_120211 3 2" xfId="8059"/>
    <cellStyle name="э_Приложение 1 Альбом отчетных форм 2008_УЗИ Q4_2010_MR11_120211 4" xfId="7132"/>
    <cellStyle name="э_Приложение 1 Альбом отчетных форм 2008_УЗИ МР03_Q4_2010" xfId="4323"/>
    <cellStyle name="э_Приложение 1 Альбом отчетных форм 2008_УЗИ МР03_Q4_2010 2" xfId="5095"/>
    <cellStyle name="э_Приложение 1 Альбом отчетных форм 2008_УЗИ МР03_Q4_2010 2 2" xfId="6567"/>
    <cellStyle name="э_Приложение 1 Альбом отчетных форм 2008_УЗИ МР03_Q4_2010 2 2 2" xfId="8576"/>
    <cellStyle name="э_Приложение 1 Альбом отчетных форм 2008_УЗИ МР03_Q4_2010 3" xfId="5853"/>
    <cellStyle name="э_Приложение 1 Альбом отчетных форм 2008_УЗИ МР03_Q4_2010 3 2" xfId="8060"/>
    <cellStyle name="э_Приложение 1 Альбом отчетных форм 2008_УЗИ МР03_Q4_2010 4" xfId="7133"/>
    <cellStyle name="э_Приложение 1 Альбом отчетных форм 2008_УЗИ МР06_Q4_2010" xfId="4324"/>
    <cellStyle name="э_Приложение 1 Альбом отчетных форм 2008_УЗИ МР06_Q4_2010 2" xfId="5096"/>
    <cellStyle name="э_Приложение 1 Альбом отчетных форм 2008_УЗИ МР06_Q4_2010 2 2" xfId="6568"/>
    <cellStyle name="э_Приложение 1 Альбом отчетных форм 2008_УЗИ МР06_Q4_2010 2 2 2" xfId="8577"/>
    <cellStyle name="э_Приложение 1 Альбом отчетных форм 2008_УЗИ МР06_Q4_2010 3" xfId="5854"/>
    <cellStyle name="э_Приложение 1 Альбом отчетных форм 2008_УЗИ МР06_Q4_2010 3 2" xfId="8061"/>
    <cellStyle name="э_Приложение 1 Альбом отчетных форм 2008_УЗИ МР06_Q4_2010 4" xfId="7134"/>
    <cellStyle name="э_Приложение 1 Альбом отчетных форм 2008_УЗИ МР07_Q4_2010" xfId="4325"/>
    <cellStyle name="э_Приложение 1 Альбом отчетных форм 2008_УЗИ МР07_Q4_2010 2" xfId="5097"/>
    <cellStyle name="э_Приложение 1 Альбом отчетных форм 2008_УЗИ МР07_Q4_2010 2 2" xfId="6569"/>
    <cellStyle name="э_Приложение 1 Альбом отчетных форм 2008_УЗИ МР07_Q4_2010 2 2 2" xfId="8578"/>
    <cellStyle name="э_Приложение 1 Альбом отчетных форм 2008_УЗИ МР07_Q4_2010 3" xfId="5855"/>
    <cellStyle name="э_Приложение 1 Альбом отчетных форм 2008_УЗИ МР07_Q4_2010 3 2" xfId="8062"/>
    <cellStyle name="э_Приложение 1 Альбом отчетных форм 2008_УЗИ МР07_Q4_2010 4" xfId="7135"/>
    <cellStyle name="э_Приложение 1 Альбом отчетных форм 2008_УЗИ МР08_Q4_2010" xfId="4326"/>
    <cellStyle name="э_Приложение 1 Альбом отчетных форм 2008_УЗИ МР08_Q4_2010 2" xfId="5098"/>
    <cellStyle name="э_Приложение 1 Альбом отчетных форм 2008_УЗИ МР08_Q4_2010 2 2" xfId="6570"/>
    <cellStyle name="э_Приложение 1 Альбом отчетных форм 2008_УЗИ МР08_Q4_2010 2 2 2" xfId="8579"/>
    <cellStyle name="э_Приложение 1 Альбом отчетных форм 2008_УЗИ МР08_Q4_2010 3" xfId="5856"/>
    <cellStyle name="э_Приложение 1 Альбом отчетных форм 2008_УЗИ МР08_Q4_2010 3 2" xfId="8063"/>
    <cellStyle name="э_Приложение 1 Альбом отчетных форм 2008_УЗИ МР08_Q4_2010 4" xfId="7136"/>
    <cellStyle name="э_Приложение 1 Альбом отчетных форм 2008_УЗИ МР14_Q4_2010_ZDK" xfId="4327"/>
    <cellStyle name="э_Приложение 1 Альбом отчетных форм 2008_УЗИ МР14_Q4_2010_ZDK 2" xfId="5099"/>
    <cellStyle name="э_Приложение 1 Альбом отчетных форм 2008_УЗИ МР14_Q4_2010_ZDK 2 2" xfId="6571"/>
    <cellStyle name="э_Приложение 1 Альбом отчетных форм 2008_УЗИ МР14_Q4_2010_ZDK 2 2 2" xfId="8580"/>
    <cellStyle name="э_Приложение 1 Альбом отчетных форм 2008_УЗИ МР14_Q4_2010_ZDK 3" xfId="5857"/>
    <cellStyle name="э_Приложение 1 Альбом отчетных форм 2008_УЗИ МР14_Q4_2010_ZDK 3 2" xfId="8064"/>
    <cellStyle name="э_Приложение 1 Альбом отчетных форм 2008_УЗИ МР14_Q4_2010_ZDK 4" xfId="7137"/>
    <cellStyle name="э_Приложение 1 Альбом отчетных форм 2008_УЗИ_ БЕР" xfId="4328"/>
    <cellStyle name="э_Приложение 1 Альбом отчетных форм 2008_УЗИ_ БЕР 2" xfId="5100"/>
    <cellStyle name="э_Приложение 1 Альбом отчетных форм 2008_УЗИ_ БЕР 2 2" xfId="6572"/>
    <cellStyle name="э_Приложение 1 Альбом отчетных форм 2008_УЗИ_ БЕР 2 2 2" xfId="8581"/>
    <cellStyle name="э_Приложение 1 Альбом отчетных форм 2008_УЗИ_ БЕР 3" xfId="5858"/>
    <cellStyle name="э_Приложение 1 Альбом отчетных форм 2008_УЗИ_ БЕР 3 2" xfId="8065"/>
    <cellStyle name="э_Приложение 1 Альбом отчетных форм 2008_УЗИ_ БЕР 4" xfId="7138"/>
    <cellStyle name="э_УЗИ MR01_Q4_2010 " xfId="4329"/>
    <cellStyle name="э_УЗИ MR01_Q4_2010  2" xfId="5101"/>
    <cellStyle name="э_УЗИ MR01_Q4_2010  2 2" xfId="6573"/>
    <cellStyle name="э_УЗИ MR01_Q4_2010  2 2 2" xfId="8582"/>
    <cellStyle name="э_УЗИ MR01_Q4_2010  3" xfId="5859"/>
    <cellStyle name="э_УЗИ MR01_Q4_2010  3 2" xfId="8066"/>
    <cellStyle name="э_УЗИ MR01_Q4_2010  4" xfId="7139"/>
    <cellStyle name="э_УЗИ MR09_ Q4_2010" xfId="4330"/>
    <cellStyle name="э_УЗИ MR09_ Q4_2010 2" xfId="5102"/>
    <cellStyle name="э_УЗИ MR09_ Q4_2010 2 2" xfId="6574"/>
    <cellStyle name="э_УЗИ MR09_ Q4_2010 2 2 2" xfId="8583"/>
    <cellStyle name="э_УЗИ MR09_ Q4_2010 3" xfId="5860"/>
    <cellStyle name="э_УЗИ MR09_ Q4_2010 3 2" xfId="8067"/>
    <cellStyle name="э_УЗИ MR09_ Q4_2010 4" xfId="7140"/>
    <cellStyle name="э_УЗИ Q4_2010_EUROTEL" xfId="4331"/>
    <cellStyle name="э_УЗИ Q4_2010_EUROTEL 2" xfId="5103"/>
    <cellStyle name="э_УЗИ Q4_2010_EUROTEL 2 2" xfId="6575"/>
    <cellStyle name="э_УЗИ Q4_2010_EUROTEL 2 2 2" xfId="8584"/>
    <cellStyle name="э_УЗИ Q4_2010_EUROTEL 3" xfId="5861"/>
    <cellStyle name="э_УЗИ Q4_2010_EUROTEL 3 2" xfId="8068"/>
    <cellStyle name="э_УЗИ Q4_2010_EUROTEL 4" xfId="7141"/>
    <cellStyle name="э_УЗИ Q4_2010_MR11_120211" xfId="4332"/>
    <cellStyle name="э_УЗИ Q4_2010_MR11_120211 2" xfId="5104"/>
    <cellStyle name="э_УЗИ Q4_2010_MR11_120211 2 2" xfId="6576"/>
    <cellStyle name="э_УЗИ Q4_2010_MR11_120211 2 2 2" xfId="8585"/>
    <cellStyle name="э_УЗИ Q4_2010_MR11_120211 3" xfId="5862"/>
    <cellStyle name="э_УЗИ Q4_2010_MR11_120211 3 2" xfId="8069"/>
    <cellStyle name="э_УЗИ Q4_2010_MR11_120211 4" xfId="7142"/>
    <cellStyle name="э_УЗИ МР03_Q4_2010" xfId="4333"/>
    <cellStyle name="э_УЗИ МР03_Q4_2010 2" xfId="5105"/>
    <cellStyle name="э_УЗИ МР03_Q4_2010 2 2" xfId="6577"/>
    <cellStyle name="э_УЗИ МР03_Q4_2010 2 2 2" xfId="8586"/>
    <cellStyle name="э_УЗИ МР03_Q4_2010 3" xfId="5863"/>
    <cellStyle name="э_УЗИ МР03_Q4_2010 3 2" xfId="8070"/>
    <cellStyle name="э_УЗИ МР03_Q4_2010 4" xfId="7143"/>
    <cellStyle name="э_УЗИ МР06_Q4_2010" xfId="4334"/>
    <cellStyle name="э_УЗИ МР06_Q4_2010 2" xfId="5106"/>
    <cellStyle name="э_УЗИ МР06_Q4_2010 2 2" xfId="6578"/>
    <cellStyle name="э_УЗИ МР06_Q4_2010 2 2 2" xfId="8587"/>
    <cellStyle name="э_УЗИ МР06_Q4_2010 3" xfId="5864"/>
    <cellStyle name="э_УЗИ МР06_Q4_2010 3 2" xfId="8071"/>
    <cellStyle name="э_УЗИ МР06_Q4_2010 4" xfId="7144"/>
    <cellStyle name="э_УЗИ МР07_Q4_2010" xfId="4335"/>
    <cellStyle name="э_УЗИ МР07_Q4_2010 2" xfId="5107"/>
    <cellStyle name="э_УЗИ МР07_Q4_2010 2 2" xfId="6579"/>
    <cellStyle name="э_УЗИ МР07_Q4_2010 2 2 2" xfId="8588"/>
    <cellStyle name="э_УЗИ МР07_Q4_2010 3" xfId="5865"/>
    <cellStyle name="э_УЗИ МР07_Q4_2010 3 2" xfId="8072"/>
    <cellStyle name="э_УЗИ МР07_Q4_2010 4" xfId="7145"/>
    <cellStyle name="э_УЗИ МР08_Q4_2010" xfId="4336"/>
    <cellStyle name="э_УЗИ МР08_Q4_2010 2" xfId="5108"/>
    <cellStyle name="э_УЗИ МР08_Q4_2010 2 2" xfId="6580"/>
    <cellStyle name="э_УЗИ МР08_Q4_2010 2 2 2" xfId="8589"/>
    <cellStyle name="э_УЗИ МР08_Q4_2010 3" xfId="5866"/>
    <cellStyle name="э_УЗИ МР08_Q4_2010 3 2" xfId="8073"/>
    <cellStyle name="э_УЗИ МР08_Q4_2010 4" xfId="7146"/>
    <cellStyle name="э_УЗИ МР14_Q4_2010_ZDK" xfId="4337"/>
    <cellStyle name="э_УЗИ МР14_Q4_2010_ZDK 2" xfId="5109"/>
    <cellStyle name="э_УЗИ МР14_Q4_2010_ZDK 2 2" xfId="6581"/>
    <cellStyle name="э_УЗИ МР14_Q4_2010_ZDK 2 2 2" xfId="8590"/>
    <cellStyle name="э_УЗИ МР14_Q4_2010_ZDK 3" xfId="5867"/>
    <cellStyle name="э_УЗИ МР14_Q4_2010_ZDK 3 2" xfId="8074"/>
    <cellStyle name="э_УЗИ МР14_Q4_2010_ZDK 4" xfId="7147"/>
    <cellStyle name="э_УЗИ_ БЕР" xfId="4338"/>
    <cellStyle name="э_УЗИ_ БЕР 2" xfId="5110"/>
    <cellStyle name="э_УЗИ_ БЕР 2 2" xfId="6582"/>
    <cellStyle name="э_УЗИ_ БЕР 2 2 2" xfId="8591"/>
    <cellStyle name="э_УЗИ_ БЕР 3" xfId="5868"/>
    <cellStyle name="э_УЗИ_ БЕР 3 2" xfId="8075"/>
    <cellStyle name="э_УЗИ_ БЕР 4" xfId="7148"/>
    <cellStyle name="常规_IRAQGSM" xfId="4339"/>
    <cellStyle name="標準_0009E" xfId="43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1F1F9"/>
      <color rgb="FFF6F1FD"/>
      <color rgb="FFFFE1E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oskva.mts.ru/about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moskva.mts.ru/abou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595311</xdr:colOff>
      <xdr:row>18</xdr:row>
      <xdr:rowOff>130968</xdr:rowOff>
    </xdr:from>
    <xdr:to>
      <xdr:col>8</xdr:col>
      <xdr:colOff>226218</xdr:colOff>
      <xdr:row>29</xdr:row>
      <xdr:rowOff>23812</xdr:rowOff>
    </xdr:to>
    <xdr:sp macro="" textlink="">
      <xdr:nvSpPr>
        <xdr:cNvPr id="2" name="TextBox 1"/>
        <xdr:cNvSpPr txBox="1"/>
      </xdr:nvSpPr>
      <xdr:spPr>
        <a:xfrm>
          <a:off x="595311" y="3045618"/>
          <a:ext cx="4507707" cy="1674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Данный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документ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включает финансовую информацию, подготовленную в соответствии с международными стандартами финансовой отчетности (МСФО), а также иные финансовые величины, которые упоминаются как не относящиеся к МСФО. Показатели, не являющиеся финансовыми величинами МСФО, должны рассматриваться в качестве дополнения к показателям, подготовленным по МСФО, а не как альтернатива им. Вследствие округления и перевода функциональных валют в российские рубли эти показатели, а также другие финансовые показатели, не относящиеся к МСФО, могут различаться.</a:t>
          </a:r>
        </a:p>
        <a:p>
          <a:endParaRPr lang="ru-RU" sz="1100"/>
        </a:p>
      </xdr:txBody>
    </xdr:sp>
    <xdr:clientData/>
  </xdr:twoCellAnchor>
  <xdr:twoCellAnchor>
    <xdr:from>
      <xdr:col>1</xdr:col>
      <xdr:colOff>23813</xdr:colOff>
      <xdr:row>0</xdr:row>
      <xdr:rowOff>95250</xdr:rowOff>
    </xdr:from>
    <xdr:to>
      <xdr:col>1</xdr:col>
      <xdr:colOff>696166</xdr:colOff>
      <xdr:row>3</xdr:row>
      <xdr:rowOff>29665</xdr:rowOff>
    </xdr:to>
    <xdr:grpSp>
      <xdr:nvGrpSpPr>
        <xdr:cNvPr id="3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A3A0E1-4168-571A-9CD9-7FC755A9D321}"/>
            </a:ext>
          </a:extLst>
        </xdr:cNvPr>
        <xdr:cNvGrpSpPr/>
      </xdr:nvGrpSpPr>
      <xdr:grpSpPr>
        <a:xfrm>
          <a:off x="628931" y="95250"/>
          <a:ext cx="672353" cy="640386"/>
          <a:chOff x="21540109" y="558527"/>
          <a:chExt cx="1637391" cy="163800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B4565832-D859-5D71-1EBA-7D8B78B742A5}"/>
              </a:ext>
            </a:extLst>
          </xdr:cNvPr>
          <xdr:cNvSpPr/>
        </xdr:nvSpPr>
        <xdr:spPr>
          <a:xfrm>
            <a:off x="21540109" y="558527"/>
            <a:ext cx="1637391" cy="1638000"/>
          </a:xfrm>
          <a:prstGeom prst="rect">
            <a:avLst/>
          </a:prstGeom>
          <a:solidFill>
            <a:srgbClr val="FF00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x-none" sz="1400">
              <a:latin typeface="Arial" charset="0"/>
              <a:ea typeface="Arial" charset="0"/>
              <a:cs typeface="Arial" charset="0"/>
            </a:endParaRPr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0B01AE81-473E-90D3-15D5-6590F2234B36}"/>
              </a:ext>
            </a:extLst>
          </xdr:cNvPr>
          <xdr:cNvSpPr/>
        </xdr:nvSpPr>
        <xdr:spPr>
          <a:xfrm>
            <a:off x="22630884" y="683378"/>
            <a:ext cx="421355" cy="380147"/>
          </a:xfrm>
          <a:custGeom>
            <a:avLst/>
            <a:gdLst>
              <a:gd name="connsiteX0" fmla="*/ 0 w 421355"/>
              <a:gd name="connsiteY0" fmla="*/ 0 h 380147"/>
              <a:gd name="connsiteX1" fmla="*/ 0 w 421355"/>
              <a:gd name="connsiteY1" fmla="*/ 76412 h 380147"/>
              <a:gd name="connsiteX2" fmla="*/ 164694 w 421355"/>
              <a:gd name="connsiteY2" fmla="*/ 76412 h 380147"/>
              <a:gd name="connsiteX3" fmla="*/ 164694 w 421355"/>
              <a:gd name="connsiteY3" fmla="*/ 375235 h 380147"/>
              <a:gd name="connsiteX4" fmla="*/ 164694 w 421355"/>
              <a:gd name="connsiteY4" fmla="*/ 380148 h 380147"/>
              <a:gd name="connsiteX5" fmla="*/ 256797 w 421355"/>
              <a:gd name="connsiteY5" fmla="*/ 380148 h 380147"/>
              <a:gd name="connsiteX6" fmla="*/ 256797 w 421355"/>
              <a:gd name="connsiteY6" fmla="*/ 76412 h 380147"/>
              <a:gd name="connsiteX7" fmla="*/ 421355 w 421355"/>
              <a:gd name="connsiteY7" fmla="*/ 76412 h 380147"/>
              <a:gd name="connsiteX8" fmla="*/ 421355 w 421355"/>
              <a:gd name="connsiteY8" fmla="*/ 0 h 380147"/>
              <a:gd name="connsiteX9" fmla="*/ 0 w 421355"/>
              <a:gd name="connsiteY9" fmla="*/ 0 h 3801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421355" h="380147">
                <a:moveTo>
                  <a:pt x="0" y="0"/>
                </a:moveTo>
                <a:lnTo>
                  <a:pt x="0" y="76412"/>
                </a:lnTo>
                <a:lnTo>
                  <a:pt x="164694" y="76412"/>
                </a:lnTo>
                <a:lnTo>
                  <a:pt x="164694" y="375235"/>
                </a:lnTo>
                <a:lnTo>
                  <a:pt x="164694" y="380148"/>
                </a:lnTo>
                <a:lnTo>
                  <a:pt x="256797" y="380148"/>
                </a:lnTo>
                <a:lnTo>
                  <a:pt x="256797" y="76412"/>
                </a:lnTo>
                <a:lnTo>
                  <a:pt x="421355" y="76412"/>
                </a:lnTo>
                <a:lnTo>
                  <a:pt x="421355" y="0"/>
                </a:lnTo>
                <a:lnTo>
                  <a:pt x="0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2033378E-D784-8235-C829-D25B46216E4D}"/>
              </a:ext>
            </a:extLst>
          </xdr:cNvPr>
          <xdr:cNvSpPr/>
        </xdr:nvSpPr>
        <xdr:spPr>
          <a:xfrm>
            <a:off x="21666188" y="684469"/>
            <a:ext cx="503634" cy="377827"/>
          </a:xfrm>
          <a:custGeom>
            <a:avLst/>
            <a:gdLst>
              <a:gd name="connsiteX0" fmla="*/ 372097 w 503634"/>
              <a:gd name="connsiteY0" fmla="*/ 0 h 377827"/>
              <a:gd name="connsiteX1" fmla="*/ 251749 w 503634"/>
              <a:gd name="connsiteY1" fmla="*/ 249975 h 377827"/>
              <a:gd name="connsiteX2" fmla="*/ 131401 w 503634"/>
              <a:gd name="connsiteY2" fmla="*/ 0 h 377827"/>
              <a:gd name="connsiteX3" fmla="*/ 0 w 503634"/>
              <a:gd name="connsiteY3" fmla="*/ 0 h 377827"/>
              <a:gd name="connsiteX4" fmla="*/ 0 w 503634"/>
              <a:gd name="connsiteY4" fmla="*/ 377828 h 377827"/>
              <a:gd name="connsiteX5" fmla="*/ 92103 w 503634"/>
              <a:gd name="connsiteY5" fmla="*/ 377828 h 377827"/>
              <a:gd name="connsiteX6" fmla="*/ 92103 w 503634"/>
              <a:gd name="connsiteY6" fmla="*/ 107522 h 377827"/>
              <a:gd name="connsiteX7" fmla="*/ 209859 w 503634"/>
              <a:gd name="connsiteY7" fmla="*/ 335938 h 377827"/>
              <a:gd name="connsiteX8" fmla="*/ 293775 w 503634"/>
              <a:gd name="connsiteY8" fmla="*/ 335938 h 377827"/>
              <a:gd name="connsiteX9" fmla="*/ 411531 w 503634"/>
              <a:gd name="connsiteY9" fmla="*/ 107522 h 377827"/>
              <a:gd name="connsiteX10" fmla="*/ 411531 w 503634"/>
              <a:gd name="connsiteY10" fmla="*/ 377828 h 377827"/>
              <a:gd name="connsiteX11" fmla="*/ 503634 w 503634"/>
              <a:gd name="connsiteY11" fmla="*/ 377828 h 377827"/>
              <a:gd name="connsiteX12" fmla="*/ 503634 w 503634"/>
              <a:gd name="connsiteY12" fmla="*/ 0 h 377827"/>
              <a:gd name="connsiteX13" fmla="*/ 372097 w 503634"/>
              <a:gd name="connsiteY13" fmla="*/ 0 h 3778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03634" h="377827">
                <a:moveTo>
                  <a:pt x="372097" y="0"/>
                </a:moveTo>
                <a:lnTo>
                  <a:pt x="251749" y="249975"/>
                </a:lnTo>
                <a:lnTo>
                  <a:pt x="131401" y="0"/>
                </a:lnTo>
                <a:lnTo>
                  <a:pt x="0" y="0"/>
                </a:lnTo>
                <a:lnTo>
                  <a:pt x="0" y="377828"/>
                </a:lnTo>
                <a:lnTo>
                  <a:pt x="92103" y="377828"/>
                </a:lnTo>
                <a:lnTo>
                  <a:pt x="92103" y="107522"/>
                </a:lnTo>
                <a:lnTo>
                  <a:pt x="209859" y="335938"/>
                </a:lnTo>
                <a:lnTo>
                  <a:pt x="293775" y="335938"/>
                </a:lnTo>
                <a:lnTo>
                  <a:pt x="411531" y="107522"/>
                </a:lnTo>
                <a:lnTo>
                  <a:pt x="411531" y="377828"/>
                </a:lnTo>
                <a:lnTo>
                  <a:pt x="503634" y="377828"/>
                </a:lnTo>
                <a:lnTo>
                  <a:pt x="503634" y="0"/>
                </a:lnTo>
                <a:lnTo>
                  <a:pt x="372097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44DAE1A6-3A7F-12EB-556D-C5EA4B4BB63F}"/>
              </a:ext>
            </a:extLst>
          </xdr:cNvPr>
          <xdr:cNvSpPr/>
        </xdr:nvSpPr>
        <xdr:spPr>
          <a:xfrm>
            <a:off x="22631020" y="1683754"/>
            <a:ext cx="420946" cy="394205"/>
          </a:xfrm>
          <a:custGeom>
            <a:avLst/>
            <a:gdLst>
              <a:gd name="connsiteX0" fmla="*/ 328843 w 420946"/>
              <a:gd name="connsiteY0" fmla="*/ 260278 h 394205"/>
              <a:gd name="connsiteX1" fmla="*/ 310831 w 420946"/>
              <a:gd name="connsiteY1" fmla="*/ 297119 h 394205"/>
              <a:gd name="connsiteX2" fmla="*/ 273990 w 420946"/>
              <a:gd name="connsiteY2" fmla="*/ 315676 h 394205"/>
              <a:gd name="connsiteX3" fmla="*/ 212997 w 420946"/>
              <a:gd name="connsiteY3" fmla="*/ 321134 h 394205"/>
              <a:gd name="connsiteX4" fmla="*/ 148730 w 420946"/>
              <a:gd name="connsiteY4" fmla="*/ 311719 h 394205"/>
              <a:gd name="connsiteX5" fmla="*/ 106976 w 420946"/>
              <a:gd name="connsiteY5" fmla="*/ 280200 h 394205"/>
              <a:gd name="connsiteX6" fmla="*/ 91967 w 420946"/>
              <a:gd name="connsiteY6" fmla="*/ 216614 h 394205"/>
              <a:gd name="connsiteX7" fmla="*/ 91967 w 420946"/>
              <a:gd name="connsiteY7" fmla="*/ 177863 h 394205"/>
              <a:gd name="connsiteX8" fmla="*/ 106976 w 420946"/>
              <a:gd name="connsiteY8" fmla="*/ 114004 h 394205"/>
              <a:gd name="connsiteX9" fmla="*/ 148593 w 420946"/>
              <a:gd name="connsiteY9" fmla="*/ 82621 h 394205"/>
              <a:gd name="connsiteX10" fmla="*/ 212861 w 420946"/>
              <a:gd name="connsiteY10" fmla="*/ 73206 h 394205"/>
              <a:gd name="connsiteX11" fmla="*/ 273854 w 420946"/>
              <a:gd name="connsiteY11" fmla="*/ 78800 h 394205"/>
              <a:gd name="connsiteX12" fmla="*/ 310695 w 420946"/>
              <a:gd name="connsiteY12" fmla="*/ 97358 h 394205"/>
              <a:gd name="connsiteX13" fmla="*/ 328706 w 420946"/>
              <a:gd name="connsiteY13" fmla="*/ 134199 h 394205"/>
              <a:gd name="connsiteX14" fmla="*/ 420946 w 420946"/>
              <a:gd name="connsiteY14" fmla="*/ 134199 h 394205"/>
              <a:gd name="connsiteX15" fmla="*/ 389426 w 420946"/>
              <a:gd name="connsiteY15" fmla="*/ 55195 h 394205"/>
              <a:gd name="connsiteX16" fmla="*/ 320110 w 420946"/>
              <a:gd name="connsiteY16" fmla="*/ 12896 h 394205"/>
              <a:gd name="connsiteX17" fmla="*/ 212997 w 420946"/>
              <a:gd name="connsiteY17" fmla="*/ 69 h 394205"/>
              <a:gd name="connsiteX18" fmla="*/ 99062 w 420946"/>
              <a:gd name="connsiteY18" fmla="*/ 18899 h 394205"/>
              <a:gd name="connsiteX19" fmla="*/ 25380 w 420946"/>
              <a:gd name="connsiteY19" fmla="*/ 81939 h 394205"/>
              <a:gd name="connsiteX20" fmla="*/ 0 w 420946"/>
              <a:gd name="connsiteY20" fmla="*/ 192736 h 394205"/>
              <a:gd name="connsiteX21" fmla="*/ 0 w 420946"/>
              <a:gd name="connsiteY21" fmla="*/ 196966 h 394205"/>
              <a:gd name="connsiteX22" fmla="*/ 4912 w 420946"/>
              <a:gd name="connsiteY22" fmla="*/ 197102 h 394205"/>
              <a:gd name="connsiteX23" fmla="*/ 0 w 420946"/>
              <a:gd name="connsiteY23" fmla="*/ 197102 h 394205"/>
              <a:gd name="connsiteX24" fmla="*/ 0 w 420946"/>
              <a:gd name="connsiteY24" fmla="*/ 201332 h 394205"/>
              <a:gd name="connsiteX25" fmla="*/ 25380 w 420946"/>
              <a:gd name="connsiteY25" fmla="*/ 312129 h 394205"/>
              <a:gd name="connsiteX26" fmla="*/ 99062 w 420946"/>
              <a:gd name="connsiteY26" fmla="*/ 375168 h 394205"/>
              <a:gd name="connsiteX27" fmla="*/ 212997 w 420946"/>
              <a:gd name="connsiteY27" fmla="*/ 394135 h 394205"/>
              <a:gd name="connsiteX28" fmla="*/ 320110 w 420946"/>
              <a:gd name="connsiteY28" fmla="*/ 381308 h 394205"/>
              <a:gd name="connsiteX29" fmla="*/ 389426 w 420946"/>
              <a:gd name="connsiteY29" fmla="*/ 339009 h 394205"/>
              <a:gd name="connsiteX30" fmla="*/ 420946 w 420946"/>
              <a:gd name="connsiteY30" fmla="*/ 260005 h 394205"/>
              <a:gd name="connsiteX31" fmla="*/ 328843 w 420946"/>
              <a:gd name="connsiteY31" fmla="*/ 260278 h 394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420946" h="394205">
                <a:moveTo>
                  <a:pt x="328843" y="260278"/>
                </a:moveTo>
                <a:cubicBezTo>
                  <a:pt x="327069" y="274196"/>
                  <a:pt x="320792" y="287158"/>
                  <a:pt x="310831" y="297119"/>
                </a:cubicBezTo>
                <a:cubicBezTo>
                  <a:pt x="300461" y="306534"/>
                  <a:pt x="287772" y="312947"/>
                  <a:pt x="273990" y="315676"/>
                </a:cubicBezTo>
                <a:cubicBezTo>
                  <a:pt x="253932" y="319633"/>
                  <a:pt x="233465" y="321544"/>
                  <a:pt x="212997" y="321134"/>
                </a:cubicBezTo>
                <a:cubicBezTo>
                  <a:pt x="191165" y="321544"/>
                  <a:pt x="169470" y="318269"/>
                  <a:pt x="148730" y="311719"/>
                </a:cubicBezTo>
                <a:cubicBezTo>
                  <a:pt x="131674" y="306261"/>
                  <a:pt x="117073" y="295072"/>
                  <a:pt x="106976" y="280200"/>
                </a:cubicBezTo>
                <a:cubicBezTo>
                  <a:pt x="96879" y="265327"/>
                  <a:pt x="91967" y="243904"/>
                  <a:pt x="91967" y="216614"/>
                </a:cubicBezTo>
                <a:lnTo>
                  <a:pt x="91967" y="177863"/>
                </a:lnTo>
                <a:cubicBezTo>
                  <a:pt x="91967" y="150436"/>
                  <a:pt x="97015" y="128877"/>
                  <a:pt x="106976" y="114004"/>
                </a:cubicBezTo>
                <a:cubicBezTo>
                  <a:pt x="116937" y="99131"/>
                  <a:pt x="131537" y="88079"/>
                  <a:pt x="148593" y="82621"/>
                </a:cubicBezTo>
                <a:cubicBezTo>
                  <a:pt x="169334" y="75935"/>
                  <a:pt x="191029" y="72797"/>
                  <a:pt x="212861" y="73206"/>
                </a:cubicBezTo>
                <a:cubicBezTo>
                  <a:pt x="233328" y="72933"/>
                  <a:pt x="253796" y="74707"/>
                  <a:pt x="273854" y="78800"/>
                </a:cubicBezTo>
                <a:cubicBezTo>
                  <a:pt x="287635" y="81529"/>
                  <a:pt x="300325" y="87943"/>
                  <a:pt x="310695" y="97358"/>
                </a:cubicBezTo>
                <a:cubicBezTo>
                  <a:pt x="320656" y="107318"/>
                  <a:pt x="327069" y="120281"/>
                  <a:pt x="328706" y="134199"/>
                </a:cubicBezTo>
                <a:lnTo>
                  <a:pt x="420946" y="134199"/>
                </a:lnTo>
                <a:cubicBezTo>
                  <a:pt x="419309" y="105135"/>
                  <a:pt x="408120" y="77436"/>
                  <a:pt x="389426" y="55195"/>
                </a:cubicBezTo>
                <a:cubicBezTo>
                  <a:pt x="370869" y="34727"/>
                  <a:pt x="346854" y="20127"/>
                  <a:pt x="320110" y="12896"/>
                </a:cubicBezTo>
                <a:cubicBezTo>
                  <a:pt x="285179" y="3753"/>
                  <a:pt x="249020" y="-613"/>
                  <a:pt x="212997" y="69"/>
                </a:cubicBezTo>
                <a:cubicBezTo>
                  <a:pt x="168788" y="69"/>
                  <a:pt x="130582" y="6482"/>
                  <a:pt x="99062" y="18899"/>
                </a:cubicBezTo>
                <a:cubicBezTo>
                  <a:pt x="68088" y="30907"/>
                  <a:pt x="42026" y="53148"/>
                  <a:pt x="25380" y="81939"/>
                </a:cubicBezTo>
                <a:cubicBezTo>
                  <a:pt x="9142" y="109911"/>
                  <a:pt x="546" y="147025"/>
                  <a:pt x="0" y="192736"/>
                </a:cubicBezTo>
                <a:lnTo>
                  <a:pt x="0" y="196966"/>
                </a:lnTo>
                <a:lnTo>
                  <a:pt x="4912" y="197102"/>
                </a:lnTo>
                <a:lnTo>
                  <a:pt x="0" y="197102"/>
                </a:lnTo>
                <a:lnTo>
                  <a:pt x="0" y="201332"/>
                </a:lnTo>
                <a:cubicBezTo>
                  <a:pt x="546" y="247042"/>
                  <a:pt x="9142" y="284293"/>
                  <a:pt x="25380" y="312129"/>
                </a:cubicBezTo>
                <a:cubicBezTo>
                  <a:pt x="42026" y="340919"/>
                  <a:pt x="67952" y="363161"/>
                  <a:pt x="99062" y="375168"/>
                </a:cubicBezTo>
                <a:cubicBezTo>
                  <a:pt x="130446" y="387722"/>
                  <a:pt x="168788" y="394135"/>
                  <a:pt x="212997" y="394135"/>
                </a:cubicBezTo>
                <a:cubicBezTo>
                  <a:pt x="249156" y="394817"/>
                  <a:pt x="285179" y="390587"/>
                  <a:pt x="320110" y="381308"/>
                </a:cubicBezTo>
                <a:cubicBezTo>
                  <a:pt x="346718" y="374213"/>
                  <a:pt x="370869" y="359477"/>
                  <a:pt x="389426" y="339009"/>
                </a:cubicBezTo>
                <a:cubicBezTo>
                  <a:pt x="408256" y="316768"/>
                  <a:pt x="419309" y="289069"/>
                  <a:pt x="420946" y="260005"/>
                </a:cubicBezTo>
                <a:lnTo>
                  <a:pt x="328843" y="260278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76200</xdr:rowOff>
    </xdr:from>
    <xdr:to>
      <xdr:col>8</xdr:col>
      <xdr:colOff>276225</xdr:colOff>
      <xdr:row>74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" y="561975"/>
          <a:ext cx="4924425" cy="1156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CAPEX</a:t>
          </a:r>
          <a:r>
            <a:rPr lang="en-US" sz="900" b="0" i="0" strike="noStrike">
              <a:solidFill>
                <a:srgbClr val="000000"/>
              </a:solidFill>
              <a:latin typeface="Arial Cyr"/>
            </a:rPr>
            <a:t> </a:t>
          </a: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Или капитальные вложения включают в себя приобретение основных средств</a:t>
          </a:r>
          <a:r>
            <a:rPr lang="ru-RU" sz="900" b="0" i="0" strike="noStrike" baseline="0">
              <a:solidFill>
                <a:srgbClr val="000000"/>
              </a:solidFill>
              <a:latin typeface="Arial Cyr"/>
            </a:rPr>
            <a:t> и нематериальных активов.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Arial Cyr"/>
            </a:rPr>
            <a:t>FCF / </a:t>
          </a:r>
          <a:r>
            <a:rPr lang="ru-RU" sz="900" b="1" i="0" strike="noStrike">
              <a:solidFill>
                <a:srgbClr val="000000"/>
              </a:solidFill>
              <a:latin typeface="Arial Cyr"/>
            </a:rPr>
            <a:t>Свободный денежный поток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Свободный денежный поток представлен чистыми денежными средствами от операционной деятельности за вычетом денежных средств, использованных для определенной инвестиционной деятельности. Свободный денежный поток обычно используется инвесторами, аналитиками и кредитными рейтинговыми агентствами для расчета и оценки наших результатов с течением времени и в рамках индустрии беспроводных телекоммуникаций. Наш расчет свободного денежного потока может быть не похож на расчет свободного денежного потока других компаний. Поскольку свободный денежный поток не основан на МСФО и исключает определенные источники и виды использования денежных средств, данный расчет не следует рассматривать как альтернативу нашему консолидированному отчету о движении денежных средств или другой информации, подготовленной в соответствии с МСФО.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 Cyr"/>
            </a:rPr>
            <a:t>Чистый долг</a:t>
          </a: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rgbClr val="000000"/>
              </a:solidFill>
              <a:latin typeface="Arial Cyr"/>
            </a:rPr>
            <a:t>Чистый долг представляет собой общий долг за вычетом денежных средств и их эквивалентов, краткосрочных инвестиций, долгосрочных депозитов, свопов и хеджирующих инструментов. Наш расчет чистого долга обычно используется в качестве одной из основ для инвесторов, аналитиков и кредитных рейтинговых агентств для оценки и сравнения нашей периодической и будущей ликвидности в отрасли беспроводных телекоммуникаций. Наш расчет чистого долга может быть не похож на расчет чистого долга других компаний. Финансовые показатели, не относящиеся к МСФО, должны рассматриваться в дополнение к информации, подготовленной в соответствии с МСФО, но не в качестве замены этой информации</a:t>
          </a:r>
          <a:r>
            <a:rPr lang="en-US" sz="900" b="0" i="0" strike="noStrike">
              <a:solidFill>
                <a:srgbClr val="000000"/>
              </a:solidFill>
              <a:latin typeface="Arial Cyr"/>
            </a:rPr>
            <a:t>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r>
            <a:rPr lang="en-US" sz="900" b="1" i="0" strike="noStrike">
              <a:solidFill>
                <a:sysClr val="windowText" lastClr="000000"/>
              </a:solidFill>
              <a:latin typeface="Arial Cyr"/>
            </a:rPr>
            <a:t>OIBDA</a:t>
          </a:r>
          <a:endParaRPr lang="en-US" sz="900" b="0" i="0" strike="noStrike">
            <a:solidFill>
              <a:sysClr val="windowText" lastClr="000000"/>
            </a:solidFill>
            <a:latin typeface="Arial Cyr"/>
          </a:endParaRPr>
        </a:p>
        <a:p>
          <a:pPr algn="l" rtl="0">
            <a:defRPr sz="1000"/>
          </a:pP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Представляет собой операционную прибыль компании за вычетом расходов на износ и амортизацию. Маржа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определяется как процентное соотношение показателя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к выручке компании. Наш расчет показателя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может отличаться от расчета аналогичного показателя других компаний.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не является показателем, определяемым стандартами МСФО, его следует рассматривать как дополнение, а не альтернативу показателям, содержащимся в консолидированной финансовой отчетности компании. Мы полагаем, что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позволяет инвесторам получить дополнительную ценную информацию, так как отражает состояние бизнеса компании, включая ее способность финансировать капитальные расходы, сделки по приобретению бизнеса и прочие инвестиции, а также способность компании привлекать и обслуживать свои долговые обязательства. Хотя в соответствии с МСФО амортизационные расходы являются операционными, по своей сути они представляют собой текущую часть неденежных расходов, относящихся к приобретенным или созданным долгосрочным активам. Рассчитываемый нами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широко используется инвесторами, аналитиками и рейтинговыми агентствами для сравнения и мы используем термин скорректированный показатель </a:t>
          </a:r>
          <a:r>
            <a:rPr lang="en-US" sz="900" b="0" i="0" strike="noStrike">
              <a:solidFill>
                <a:sysClr val="windowText" lastClr="000000"/>
              </a:solidFill>
              <a:latin typeface="Arial Cyr"/>
            </a:rPr>
            <a:t>OIBDA </a:t>
          </a:r>
          <a:r>
            <a:rPr lang="ru-RU" sz="900" b="0" i="0" strike="noStrike">
              <a:solidFill>
                <a:sysClr val="windowText" lastClr="000000"/>
              </a:solidFill>
              <a:latin typeface="Arial Cyr"/>
            </a:rPr>
            <a:t>и скорректированная операционная прибыль в случае исключения влияния существенных однократных событий. 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marL="0" indent="0" algn="l" rtl="0">
            <a:defRPr sz="1000"/>
          </a:pPr>
          <a:r>
            <a:rPr lang="ru-RU" sz="9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Абонент </a:t>
          </a:r>
          <a:br>
            <a:rPr lang="ru-RU" sz="900" b="1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</a:b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Мы определяем в качестве «абонентов» физических лиц или организации, чьи </a:t>
          </a:r>
          <a:r>
            <a:rPr lang="en-US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SIM-</a:t>
          </a:r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карты: - показывают активность, генерирующую трафик, или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- на них совершаются тарифицируемые действия или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- пополняется баланс </a:t>
          </a:r>
        </a:p>
        <a:p>
          <a:r>
            <a:rPr lang="ru-RU" sz="900" b="0" i="0" strike="noStrike">
              <a:solidFill>
                <a:srgbClr val="000000"/>
              </a:solidFill>
              <a:latin typeface="Arial Cyr"/>
              <a:ea typeface="+mn-ea"/>
              <a:cs typeface="+mn-cs"/>
            </a:rPr>
            <a:t>в течение любого трехмесячного периода, входящего в отчетный период, и не заблокирован на конец периода.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FF0000"/>
              </a:solidFill>
              <a:latin typeface="Arial Cyr"/>
            </a:rPr>
            <a:t>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>
    <xdr:from>
      <xdr:col>0</xdr:col>
      <xdr:colOff>247650</xdr:colOff>
      <xdr:row>0</xdr:row>
      <xdr:rowOff>76200</xdr:rowOff>
    </xdr:from>
    <xdr:to>
      <xdr:col>1</xdr:col>
      <xdr:colOff>219075</xdr:colOff>
      <xdr:row>2</xdr:row>
      <xdr:rowOff>133566</xdr:rowOff>
    </xdr:to>
    <xdr:grpSp>
      <xdr:nvGrpSpPr>
        <xdr:cNvPr id="3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A3A0E1-4168-571A-9CD9-7FC755A9D321}"/>
            </a:ext>
          </a:extLst>
        </xdr:cNvPr>
        <xdr:cNvGrpSpPr/>
      </xdr:nvGrpSpPr>
      <xdr:grpSpPr>
        <a:xfrm>
          <a:off x="247650" y="76200"/>
          <a:ext cx="612775" cy="501866"/>
          <a:chOff x="21540109" y="558527"/>
          <a:chExt cx="1637391" cy="163800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B4565832-D859-5D71-1EBA-7D8B78B742A5}"/>
              </a:ext>
            </a:extLst>
          </xdr:cNvPr>
          <xdr:cNvSpPr/>
        </xdr:nvSpPr>
        <xdr:spPr>
          <a:xfrm>
            <a:off x="21540109" y="558527"/>
            <a:ext cx="1637391" cy="1638000"/>
          </a:xfrm>
          <a:prstGeom prst="rect">
            <a:avLst/>
          </a:prstGeom>
          <a:solidFill>
            <a:srgbClr val="FF00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0" tIns="0" rIns="0" bIns="0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x-none" sz="1400">
              <a:latin typeface="Arial" charset="0"/>
              <a:ea typeface="Arial" charset="0"/>
              <a:cs typeface="Arial" charset="0"/>
            </a:endParaRPr>
          </a:p>
        </xdr:txBody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0B01AE81-473E-90D3-15D5-6590F2234B36}"/>
              </a:ext>
            </a:extLst>
          </xdr:cNvPr>
          <xdr:cNvSpPr/>
        </xdr:nvSpPr>
        <xdr:spPr>
          <a:xfrm>
            <a:off x="22630884" y="683378"/>
            <a:ext cx="421355" cy="380147"/>
          </a:xfrm>
          <a:custGeom>
            <a:avLst/>
            <a:gdLst>
              <a:gd name="connsiteX0" fmla="*/ 0 w 421355"/>
              <a:gd name="connsiteY0" fmla="*/ 0 h 380147"/>
              <a:gd name="connsiteX1" fmla="*/ 0 w 421355"/>
              <a:gd name="connsiteY1" fmla="*/ 76412 h 380147"/>
              <a:gd name="connsiteX2" fmla="*/ 164694 w 421355"/>
              <a:gd name="connsiteY2" fmla="*/ 76412 h 380147"/>
              <a:gd name="connsiteX3" fmla="*/ 164694 w 421355"/>
              <a:gd name="connsiteY3" fmla="*/ 375235 h 380147"/>
              <a:gd name="connsiteX4" fmla="*/ 164694 w 421355"/>
              <a:gd name="connsiteY4" fmla="*/ 380148 h 380147"/>
              <a:gd name="connsiteX5" fmla="*/ 256797 w 421355"/>
              <a:gd name="connsiteY5" fmla="*/ 380148 h 380147"/>
              <a:gd name="connsiteX6" fmla="*/ 256797 w 421355"/>
              <a:gd name="connsiteY6" fmla="*/ 76412 h 380147"/>
              <a:gd name="connsiteX7" fmla="*/ 421355 w 421355"/>
              <a:gd name="connsiteY7" fmla="*/ 76412 h 380147"/>
              <a:gd name="connsiteX8" fmla="*/ 421355 w 421355"/>
              <a:gd name="connsiteY8" fmla="*/ 0 h 380147"/>
              <a:gd name="connsiteX9" fmla="*/ 0 w 421355"/>
              <a:gd name="connsiteY9" fmla="*/ 0 h 3801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421355" h="380147">
                <a:moveTo>
                  <a:pt x="0" y="0"/>
                </a:moveTo>
                <a:lnTo>
                  <a:pt x="0" y="76412"/>
                </a:lnTo>
                <a:lnTo>
                  <a:pt x="164694" y="76412"/>
                </a:lnTo>
                <a:lnTo>
                  <a:pt x="164694" y="375235"/>
                </a:lnTo>
                <a:lnTo>
                  <a:pt x="164694" y="380148"/>
                </a:lnTo>
                <a:lnTo>
                  <a:pt x="256797" y="380148"/>
                </a:lnTo>
                <a:lnTo>
                  <a:pt x="256797" y="76412"/>
                </a:lnTo>
                <a:lnTo>
                  <a:pt x="421355" y="76412"/>
                </a:lnTo>
                <a:lnTo>
                  <a:pt x="421355" y="0"/>
                </a:lnTo>
                <a:lnTo>
                  <a:pt x="0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2033378E-D784-8235-C829-D25B46216E4D}"/>
              </a:ext>
            </a:extLst>
          </xdr:cNvPr>
          <xdr:cNvSpPr/>
        </xdr:nvSpPr>
        <xdr:spPr>
          <a:xfrm>
            <a:off x="21666188" y="684469"/>
            <a:ext cx="503634" cy="377827"/>
          </a:xfrm>
          <a:custGeom>
            <a:avLst/>
            <a:gdLst>
              <a:gd name="connsiteX0" fmla="*/ 372097 w 503634"/>
              <a:gd name="connsiteY0" fmla="*/ 0 h 377827"/>
              <a:gd name="connsiteX1" fmla="*/ 251749 w 503634"/>
              <a:gd name="connsiteY1" fmla="*/ 249975 h 377827"/>
              <a:gd name="connsiteX2" fmla="*/ 131401 w 503634"/>
              <a:gd name="connsiteY2" fmla="*/ 0 h 377827"/>
              <a:gd name="connsiteX3" fmla="*/ 0 w 503634"/>
              <a:gd name="connsiteY3" fmla="*/ 0 h 377827"/>
              <a:gd name="connsiteX4" fmla="*/ 0 w 503634"/>
              <a:gd name="connsiteY4" fmla="*/ 377828 h 377827"/>
              <a:gd name="connsiteX5" fmla="*/ 92103 w 503634"/>
              <a:gd name="connsiteY5" fmla="*/ 377828 h 377827"/>
              <a:gd name="connsiteX6" fmla="*/ 92103 w 503634"/>
              <a:gd name="connsiteY6" fmla="*/ 107522 h 377827"/>
              <a:gd name="connsiteX7" fmla="*/ 209859 w 503634"/>
              <a:gd name="connsiteY7" fmla="*/ 335938 h 377827"/>
              <a:gd name="connsiteX8" fmla="*/ 293775 w 503634"/>
              <a:gd name="connsiteY8" fmla="*/ 335938 h 377827"/>
              <a:gd name="connsiteX9" fmla="*/ 411531 w 503634"/>
              <a:gd name="connsiteY9" fmla="*/ 107522 h 377827"/>
              <a:gd name="connsiteX10" fmla="*/ 411531 w 503634"/>
              <a:gd name="connsiteY10" fmla="*/ 377828 h 377827"/>
              <a:gd name="connsiteX11" fmla="*/ 503634 w 503634"/>
              <a:gd name="connsiteY11" fmla="*/ 377828 h 377827"/>
              <a:gd name="connsiteX12" fmla="*/ 503634 w 503634"/>
              <a:gd name="connsiteY12" fmla="*/ 0 h 377827"/>
              <a:gd name="connsiteX13" fmla="*/ 372097 w 503634"/>
              <a:gd name="connsiteY13" fmla="*/ 0 h 3778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03634" h="377827">
                <a:moveTo>
                  <a:pt x="372097" y="0"/>
                </a:moveTo>
                <a:lnTo>
                  <a:pt x="251749" y="249975"/>
                </a:lnTo>
                <a:lnTo>
                  <a:pt x="131401" y="0"/>
                </a:lnTo>
                <a:lnTo>
                  <a:pt x="0" y="0"/>
                </a:lnTo>
                <a:lnTo>
                  <a:pt x="0" y="377828"/>
                </a:lnTo>
                <a:lnTo>
                  <a:pt x="92103" y="377828"/>
                </a:lnTo>
                <a:lnTo>
                  <a:pt x="92103" y="107522"/>
                </a:lnTo>
                <a:lnTo>
                  <a:pt x="209859" y="335938"/>
                </a:lnTo>
                <a:lnTo>
                  <a:pt x="293775" y="335938"/>
                </a:lnTo>
                <a:lnTo>
                  <a:pt x="411531" y="107522"/>
                </a:lnTo>
                <a:lnTo>
                  <a:pt x="411531" y="377828"/>
                </a:lnTo>
                <a:lnTo>
                  <a:pt x="503634" y="377828"/>
                </a:lnTo>
                <a:lnTo>
                  <a:pt x="503634" y="0"/>
                </a:lnTo>
                <a:lnTo>
                  <a:pt x="372097" y="0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44DAE1A6-3A7F-12EB-556D-C5EA4B4BB63F}"/>
              </a:ext>
            </a:extLst>
          </xdr:cNvPr>
          <xdr:cNvSpPr/>
        </xdr:nvSpPr>
        <xdr:spPr>
          <a:xfrm>
            <a:off x="22631020" y="1683754"/>
            <a:ext cx="420946" cy="394205"/>
          </a:xfrm>
          <a:custGeom>
            <a:avLst/>
            <a:gdLst>
              <a:gd name="connsiteX0" fmla="*/ 328843 w 420946"/>
              <a:gd name="connsiteY0" fmla="*/ 260278 h 394205"/>
              <a:gd name="connsiteX1" fmla="*/ 310831 w 420946"/>
              <a:gd name="connsiteY1" fmla="*/ 297119 h 394205"/>
              <a:gd name="connsiteX2" fmla="*/ 273990 w 420946"/>
              <a:gd name="connsiteY2" fmla="*/ 315676 h 394205"/>
              <a:gd name="connsiteX3" fmla="*/ 212997 w 420946"/>
              <a:gd name="connsiteY3" fmla="*/ 321134 h 394205"/>
              <a:gd name="connsiteX4" fmla="*/ 148730 w 420946"/>
              <a:gd name="connsiteY4" fmla="*/ 311719 h 394205"/>
              <a:gd name="connsiteX5" fmla="*/ 106976 w 420946"/>
              <a:gd name="connsiteY5" fmla="*/ 280200 h 394205"/>
              <a:gd name="connsiteX6" fmla="*/ 91967 w 420946"/>
              <a:gd name="connsiteY6" fmla="*/ 216614 h 394205"/>
              <a:gd name="connsiteX7" fmla="*/ 91967 w 420946"/>
              <a:gd name="connsiteY7" fmla="*/ 177863 h 394205"/>
              <a:gd name="connsiteX8" fmla="*/ 106976 w 420946"/>
              <a:gd name="connsiteY8" fmla="*/ 114004 h 394205"/>
              <a:gd name="connsiteX9" fmla="*/ 148593 w 420946"/>
              <a:gd name="connsiteY9" fmla="*/ 82621 h 394205"/>
              <a:gd name="connsiteX10" fmla="*/ 212861 w 420946"/>
              <a:gd name="connsiteY10" fmla="*/ 73206 h 394205"/>
              <a:gd name="connsiteX11" fmla="*/ 273854 w 420946"/>
              <a:gd name="connsiteY11" fmla="*/ 78800 h 394205"/>
              <a:gd name="connsiteX12" fmla="*/ 310695 w 420946"/>
              <a:gd name="connsiteY12" fmla="*/ 97358 h 394205"/>
              <a:gd name="connsiteX13" fmla="*/ 328706 w 420946"/>
              <a:gd name="connsiteY13" fmla="*/ 134199 h 394205"/>
              <a:gd name="connsiteX14" fmla="*/ 420946 w 420946"/>
              <a:gd name="connsiteY14" fmla="*/ 134199 h 394205"/>
              <a:gd name="connsiteX15" fmla="*/ 389426 w 420946"/>
              <a:gd name="connsiteY15" fmla="*/ 55195 h 394205"/>
              <a:gd name="connsiteX16" fmla="*/ 320110 w 420946"/>
              <a:gd name="connsiteY16" fmla="*/ 12896 h 394205"/>
              <a:gd name="connsiteX17" fmla="*/ 212997 w 420946"/>
              <a:gd name="connsiteY17" fmla="*/ 69 h 394205"/>
              <a:gd name="connsiteX18" fmla="*/ 99062 w 420946"/>
              <a:gd name="connsiteY18" fmla="*/ 18899 h 394205"/>
              <a:gd name="connsiteX19" fmla="*/ 25380 w 420946"/>
              <a:gd name="connsiteY19" fmla="*/ 81939 h 394205"/>
              <a:gd name="connsiteX20" fmla="*/ 0 w 420946"/>
              <a:gd name="connsiteY20" fmla="*/ 192736 h 394205"/>
              <a:gd name="connsiteX21" fmla="*/ 0 w 420946"/>
              <a:gd name="connsiteY21" fmla="*/ 196966 h 394205"/>
              <a:gd name="connsiteX22" fmla="*/ 4912 w 420946"/>
              <a:gd name="connsiteY22" fmla="*/ 197102 h 394205"/>
              <a:gd name="connsiteX23" fmla="*/ 0 w 420946"/>
              <a:gd name="connsiteY23" fmla="*/ 197102 h 394205"/>
              <a:gd name="connsiteX24" fmla="*/ 0 w 420946"/>
              <a:gd name="connsiteY24" fmla="*/ 201332 h 394205"/>
              <a:gd name="connsiteX25" fmla="*/ 25380 w 420946"/>
              <a:gd name="connsiteY25" fmla="*/ 312129 h 394205"/>
              <a:gd name="connsiteX26" fmla="*/ 99062 w 420946"/>
              <a:gd name="connsiteY26" fmla="*/ 375168 h 394205"/>
              <a:gd name="connsiteX27" fmla="*/ 212997 w 420946"/>
              <a:gd name="connsiteY27" fmla="*/ 394135 h 394205"/>
              <a:gd name="connsiteX28" fmla="*/ 320110 w 420946"/>
              <a:gd name="connsiteY28" fmla="*/ 381308 h 394205"/>
              <a:gd name="connsiteX29" fmla="*/ 389426 w 420946"/>
              <a:gd name="connsiteY29" fmla="*/ 339009 h 394205"/>
              <a:gd name="connsiteX30" fmla="*/ 420946 w 420946"/>
              <a:gd name="connsiteY30" fmla="*/ 260005 h 394205"/>
              <a:gd name="connsiteX31" fmla="*/ 328843 w 420946"/>
              <a:gd name="connsiteY31" fmla="*/ 260278 h 39420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</a:cxnLst>
            <a:rect l="l" t="t" r="r" b="b"/>
            <a:pathLst>
              <a:path w="420946" h="394205">
                <a:moveTo>
                  <a:pt x="328843" y="260278"/>
                </a:moveTo>
                <a:cubicBezTo>
                  <a:pt x="327069" y="274196"/>
                  <a:pt x="320792" y="287158"/>
                  <a:pt x="310831" y="297119"/>
                </a:cubicBezTo>
                <a:cubicBezTo>
                  <a:pt x="300461" y="306534"/>
                  <a:pt x="287772" y="312947"/>
                  <a:pt x="273990" y="315676"/>
                </a:cubicBezTo>
                <a:cubicBezTo>
                  <a:pt x="253932" y="319633"/>
                  <a:pt x="233465" y="321544"/>
                  <a:pt x="212997" y="321134"/>
                </a:cubicBezTo>
                <a:cubicBezTo>
                  <a:pt x="191165" y="321544"/>
                  <a:pt x="169470" y="318269"/>
                  <a:pt x="148730" y="311719"/>
                </a:cubicBezTo>
                <a:cubicBezTo>
                  <a:pt x="131674" y="306261"/>
                  <a:pt x="117073" y="295072"/>
                  <a:pt x="106976" y="280200"/>
                </a:cubicBezTo>
                <a:cubicBezTo>
                  <a:pt x="96879" y="265327"/>
                  <a:pt x="91967" y="243904"/>
                  <a:pt x="91967" y="216614"/>
                </a:cubicBezTo>
                <a:lnTo>
                  <a:pt x="91967" y="177863"/>
                </a:lnTo>
                <a:cubicBezTo>
                  <a:pt x="91967" y="150436"/>
                  <a:pt x="97015" y="128877"/>
                  <a:pt x="106976" y="114004"/>
                </a:cubicBezTo>
                <a:cubicBezTo>
                  <a:pt x="116937" y="99131"/>
                  <a:pt x="131537" y="88079"/>
                  <a:pt x="148593" y="82621"/>
                </a:cubicBezTo>
                <a:cubicBezTo>
                  <a:pt x="169334" y="75935"/>
                  <a:pt x="191029" y="72797"/>
                  <a:pt x="212861" y="73206"/>
                </a:cubicBezTo>
                <a:cubicBezTo>
                  <a:pt x="233328" y="72933"/>
                  <a:pt x="253796" y="74707"/>
                  <a:pt x="273854" y="78800"/>
                </a:cubicBezTo>
                <a:cubicBezTo>
                  <a:pt x="287635" y="81529"/>
                  <a:pt x="300325" y="87943"/>
                  <a:pt x="310695" y="97358"/>
                </a:cubicBezTo>
                <a:cubicBezTo>
                  <a:pt x="320656" y="107318"/>
                  <a:pt x="327069" y="120281"/>
                  <a:pt x="328706" y="134199"/>
                </a:cubicBezTo>
                <a:lnTo>
                  <a:pt x="420946" y="134199"/>
                </a:lnTo>
                <a:cubicBezTo>
                  <a:pt x="419309" y="105135"/>
                  <a:pt x="408120" y="77436"/>
                  <a:pt x="389426" y="55195"/>
                </a:cubicBezTo>
                <a:cubicBezTo>
                  <a:pt x="370869" y="34727"/>
                  <a:pt x="346854" y="20127"/>
                  <a:pt x="320110" y="12896"/>
                </a:cubicBezTo>
                <a:cubicBezTo>
                  <a:pt x="285179" y="3753"/>
                  <a:pt x="249020" y="-613"/>
                  <a:pt x="212997" y="69"/>
                </a:cubicBezTo>
                <a:cubicBezTo>
                  <a:pt x="168788" y="69"/>
                  <a:pt x="130582" y="6482"/>
                  <a:pt x="99062" y="18899"/>
                </a:cubicBezTo>
                <a:cubicBezTo>
                  <a:pt x="68088" y="30907"/>
                  <a:pt x="42026" y="53148"/>
                  <a:pt x="25380" y="81939"/>
                </a:cubicBezTo>
                <a:cubicBezTo>
                  <a:pt x="9142" y="109911"/>
                  <a:pt x="546" y="147025"/>
                  <a:pt x="0" y="192736"/>
                </a:cubicBezTo>
                <a:lnTo>
                  <a:pt x="0" y="196966"/>
                </a:lnTo>
                <a:lnTo>
                  <a:pt x="4912" y="197102"/>
                </a:lnTo>
                <a:lnTo>
                  <a:pt x="0" y="197102"/>
                </a:lnTo>
                <a:lnTo>
                  <a:pt x="0" y="201332"/>
                </a:lnTo>
                <a:cubicBezTo>
                  <a:pt x="546" y="247042"/>
                  <a:pt x="9142" y="284293"/>
                  <a:pt x="25380" y="312129"/>
                </a:cubicBezTo>
                <a:cubicBezTo>
                  <a:pt x="42026" y="340919"/>
                  <a:pt x="67952" y="363161"/>
                  <a:pt x="99062" y="375168"/>
                </a:cubicBezTo>
                <a:cubicBezTo>
                  <a:pt x="130446" y="387722"/>
                  <a:pt x="168788" y="394135"/>
                  <a:pt x="212997" y="394135"/>
                </a:cubicBezTo>
                <a:cubicBezTo>
                  <a:pt x="249156" y="394817"/>
                  <a:pt x="285179" y="390587"/>
                  <a:pt x="320110" y="381308"/>
                </a:cubicBezTo>
                <a:cubicBezTo>
                  <a:pt x="346718" y="374213"/>
                  <a:pt x="370869" y="359477"/>
                  <a:pt x="389426" y="339009"/>
                </a:cubicBezTo>
                <a:cubicBezTo>
                  <a:pt x="408256" y="316768"/>
                  <a:pt x="419309" y="289069"/>
                  <a:pt x="420946" y="260005"/>
                </a:cubicBezTo>
                <a:lnTo>
                  <a:pt x="328843" y="260278"/>
                </a:lnTo>
              </a:path>
            </a:pathLst>
          </a:custGeom>
          <a:solidFill>
            <a:srgbClr val="FFFFFF"/>
          </a:solidFill>
          <a:ln w="13573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ru-RU"/>
            </a:defPPr>
            <a:lvl1pPr marL="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102850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2057010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308551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4114019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5142526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617103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7199538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8228042" algn="l" defTabSz="2057010" rtl="0" eaLnBrk="1" latinLnBrk="0" hangingPunct="1">
              <a:defRPr sz="4048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x-none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.msk.mtt\mtt\hr\1_&#1057;&#1080;&#1085;&#1077;&#1073;&#1086;&#1082;%20&#1070;&#1083;&#1080;&#1103;\&#1041;&#1102;&#1076;&#1078;&#1077;&#1090;\&#1088;&#1072;&#1089;&#1095;&#1077;&#1090;&#1085;&#1099;&#1077;%20&#1092;&#1072;&#1081;&#1083;&#1099;\2015.09.23_&#1064;&#1056;%20&#1052;&#1058;&#1058;_&#1085;&#1086;&#1074;&#1099;&#1081;%20&#1092;&#1086;&#1088;&#1084;&#1072;&#1090;_&#1089;&#1088;&#1072;&#1074;&#1085;&#1077;&#1085;&#1080;&#1077;-&#1088;&#1072;&#1089;&#1095;&#1077;&#1090;%20&#1073;&#1102;&#1076;&#1078;&#1077;&#1090;&#107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R_to_BER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kuchko\Documents%20and%20Settings\armen\My%20Documents\Companies\SPT\&#1041;&#1102;&#1076;&#1078;&#1077;&#1090;%202001\Bp2001est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data\Gaap%202002\&#1057;&#1084;&#1080;&#1088;&#1085;&#1086;&#1074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T_SERVER\Users\&#1052;&#1086;&#1080;%20&#1076;&#1086;&#1082;&#1091;&#1084;&#1077;&#1085;&#1090;&#1099;\Laptop\&#1052;&#1086;&#1080;%20&#1076;&#1086;&#1082;&#1091;&#1084;&#1077;&#1085;&#1090;&#1099;\SPT\Flash%202000\Flash052000\Bp2000est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is\NET\My\SPT\Budget%2098\bp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t_server3\Users\Finance\Cash%20Budget%202004\Forecast%202004\Forecast%20%202004%20PT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\M&amp;A\HCIS\DEAD\HBO\PFC-PY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4"/>
      <sheetName val="Лист5"/>
      <sheetName val="Текущее ШР_Свод"/>
      <sheetName val="Новое ШР"/>
      <sheetName val="Бюджет 2016"/>
      <sheetName val="Бюджет 2016_для ФБ"/>
      <sheetName val="WList"/>
      <sheetName val="Blist"/>
      <sheetName val="СВОД Анализ"/>
      <sheetName val="СВОД_Бюджет"/>
      <sheetName val="Категории"/>
      <sheetName val="Лист3"/>
      <sheetName val="МТТ Инновации"/>
      <sheetName val="МТТ Ин КД 2016"/>
      <sheetName val="отп"/>
      <sheetName val="МТТ Групп_Свод"/>
      <sheetName val="МТТ Групп Бюджет"/>
      <sheetName val="2015.09"/>
    </sheetNames>
    <sheetDataSet>
      <sheetData sheetId="0"/>
      <sheetData sheetId="1"/>
      <sheetData sheetId="2"/>
      <sheetData sheetId="3"/>
      <sheetData sheetId="4">
        <row r="22">
          <cell r="AJ22" t="str">
            <v>Васильев Е.С.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1000 Корпоративный центр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_to_BERr"/>
    </sheetNames>
    <definedNames>
      <definedName name="MSC_capex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BALANCE"/>
      <sheetName val="P&amp;L"/>
      <sheetName val="CASHFLOW"/>
      <sheetName val="ECONOMIC DATA"/>
      <sheetName val="TRAFFIC PARM"/>
      <sheetName val="TRAFFIC CALC"/>
      <sheetName val="COIN TRAFFIC MODEL"/>
      <sheetName val="DELTA"/>
      <sheetName val="REGIONS"/>
      <sheetName val="VOICEMAIL"/>
      <sheetName val="ADVANCES (PARM)"/>
      <sheetName val="ADVANCES $"/>
      <sheetName val="CONTRIBUTION_UNITS"/>
      <sheetName val="CONTRIBUTION"/>
      <sheetName val="CARDS"/>
      <sheetName val="PAPER_CARDS"/>
      <sheetName val="G&amp;A COSTS"/>
      <sheetName val="SPARES - PAYPHONES"/>
      <sheetName val="SPARES - BOOTHS"/>
      <sheetName val="STAFF"/>
      <sheetName val="SALARIES"/>
      <sheetName val="SALARY"/>
      <sheetName val="CAPEX"/>
      <sheetName val="FIXED ASSETS"/>
      <sheetName val="SETTL - USD"/>
      <sheetName val="SETTL - RBL"/>
      <sheetName val="FINANCING"/>
      <sheetName val="VAT"/>
      <sheetName val="Russian P&amp;L"/>
      <sheetName val="Russian VAT"/>
      <sheetName val="Requests"/>
      <sheetName val="Initial outlay data"/>
      <sheetName val="Temp"/>
      <sheetName val="FUNCTIONS"/>
      <sheetName val="1"/>
      <sheetName val="JAG"/>
      <sheetName val="Оценка стоимости активов"/>
      <sheetName val="BS"/>
      <sheetName val="трансформация1"/>
      <sheetName val="MT"/>
      <sheetName val="осв ОАО (2)"/>
      <sheetName val="Ф2Б"/>
      <sheetName val="Общ."/>
      <sheetName val="создание списков"/>
      <sheetName val="XLR_NoRangeSheet"/>
      <sheetName val="CREDIT STATS"/>
      <sheetName val="Assumptions"/>
      <sheetName val="Assumptions and Inputs"/>
      <sheetName val="Adjustment schedule"/>
      <sheetName val="Bp2001est4"/>
      <sheetName val="Фил ref list"/>
      <sheetName val="Library"/>
      <sheetName val="Notes"/>
      <sheetName val="Лист2"/>
      <sheetName val="Компании"/>
      <sheetName val="Balance Sheet"/>
      <sheetName val="Income Statement"/>
      <sheetName val="Graph_support"/>
      <sheetName val="ф сплавы"/>
      <sheetName val="XREF"/>
      <sheetName val="БДДС"/>
      <sheetName val="FES"/>
      <sheetName val="Справочник ЦФО"/>
      <sheetName val="МВЗ"/>
      <sheetName val="Справочник МВЗ"/>
      <sheetName val="Список"/>
      <sheetName val="Лист1"/>
      <sheetName val="Коды"/>
      <sheetName val="proforma"/>
      <sheetName val="Read me first"/>
      <sheetName val="Client Information"/>
      <sheetName val=" Lifting Costs млн.руб."/>
      <sheetName val="Serv"/>
      <sheetName val="welldata frac analysis"/>
      <sheetName val="январь"/>
      <sheetName val="Инфо"/>
      <sheetName val="ECONOMIC_DATA"/>
      <sheetName val="TRAFFIC_PARM"/>
      <sheetName val="TRAFFIC_CALC"/>
      <sheetName val="COIN_TRAFFIC_MODEL"/>
      <sheetName val="ADVANCES_(PARM)"/>
      <sheetName val="ADVANCES_$"/>
      <sheetName val="G&amp;A_COSTS"/>
      <sheetName val="SPARES_-_PAYPHONES"/>
      <sheetName val="SPARES_-_BOOTHS"/>
      <sheetName val="FIXED_ASSETS"/>
      <sheetName val="SETTL_-_USD"/>
      <sheetName val="SETTL_-_RBL"/>
      <sheetName val="Russian_P&amp;L"/>
      <sheetName val="Russian_VAT"/>
      <sheetName val="Initial_outlay_data"/>
      <sheetName val="Справочник_ЦФО"/>
      <sheetName val="Справочник_МВЗ"/>
      <sheetName val="Assumptions_and_Inputs"/>
      <sheetName val="Оценка_стоимости_активов"/>
      <sheetName val="Свод"/>
      <sheetName val="a) Core Financials"/>
      <sheetName val="Курс USD, Euro, SDR"/>
      <sheetName val="Dividends"/>
      <sheetName val="Control Panel"/>
      <sheetName val="S 60"/>
      <sheetName val="Общ_"/>
      <sheetName val="создание_списков"/>
      <sheetName val="осв_ОАО_(2)"/>
      <sheetName val="CREDIT_STATS"/>
      <sheetName val="Справочник"/>
      <sheetName val="списки"/>
      <sheetName val="затраты"/>
      <sheetName val="СВ"/>
      <sheetName val="исходные данные"/>
      <sheetName val="Citrix замена "/>
      <sheetName val="Reference"/>
      <sheetName val="T1"/>
      <sheetName val="5"/>
      <sheetName val="Свод 2019"/>
      <sheetName val="Приозерск 2019"/>
      <sheetName val=" Уренгой 2019"/>
      <sheetName val="Лист4"/>
      <sheetName val="КЯЛ 2019"/>
      <sheetName val="Лист3"/>
      <sheetName val="Лист5"/>
      <sheetName val="Лист6"/>
      <sheetName val="СХВ 2018"/>
      <sheetName val="КЯЛ 2019 (20сч)"/>
      <sheetName val="КЯЛ_91 2019"/>
      <sheetName val="Починки"/>
      <sheetName val="СЕГ2 2019"/>
      <sheetName val="Лист14"/>
      <sheetName val="свДох 2019"/>
      <sheetName val="Доходы с аналитикой"/>
      <sheetName val="свТаб 2019"/>
      <sheetName val="Лист8"/>
      <sheetName val="Сводная с расшифровк "/>
      <sheetName val="Сводная с расшифровк  (4)"/>
      <sheetName val="распр. СРЭ остаток 1кв."/>
      <sheetName val="Сводная с расшифровк  (2)"/>
      <sheetName val="КЯЛ 2019 (2)"/>
      <sheetName val="Стр_Анализ"/>
      <sheetName val="свРасх_по годам"/>
      <sheetName val="ГРС Ильичево"/>
      <sheetName val="Сводная с расшифровк  (3)"/>
      <sheetName val="Спецремэнерго апр."/>
      <sheetName val="Доходы с расшифровкой"/>
      <sheetName val="БУ 90"/>
      <sheetName val="ПЛАН 2019"/>
      <sheetName val="Лист7"/>
      <sheetName val="Сводная ПРОЧИЕ"/>
      <sheetName val="Дох_по_годам"/>
      <sheetName val="зп"/>
      <sheetName val="Adjustment_schedule"/>
      <sheetName val="Фил_ref_list"/>
      <sheetName val="GO TO PAGE"/>
      <sheetName val="List"/>
      <sheetName val="Summary of Value"/>
      <sheetName val="справочники"/>
      <sheetName val="INFLOW"/>
      <sheetName val="OUTFLOW"/>
      <sheetName val="Projects"/>
      <sheetName val="Пане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 t="str">
            <v>TABLE 5</v>
          </cell>
          <cell r="B3" t="str">
            <v>Ref.</v>
          </cell>
          <cell r="C3" t="str">
            <v>units</v>
          </cell>
        </row>
        <row r="4">
          <cell r="A4" t="str">
            <v># of minutes per phone per month</v>
          </cell>
          <cell r="B4" t="str">
            <v>Calc.</v>
          </cell>
        </row>
        <row r="6">
          <cell r="A6" t="str">
            <v>Distribution of minutes used</v>
          </cell>
        </row>
        <row r="7">
          <cell r="A7" t="str">
            <v>-National</v>
          </cell>
          <cell r="B7" t="str">
            <v>Calc.</v>
          </cell>
          <cell r="C7" t="str">
            <v>%</v>
          </cell>
        </row>
        <row r="8">
          <cell r="A8" t="str">
            <v>-% of zone 2</v>
          </cell>
          <cell r="B8" t="str">
            <v>Input</v>
          </cell>
          <cell r="C8" t="str">
            <v>%</v>
          </cell>
        </row>
        <row r="9">
          <cell r="A9" t="str">
            <v>-% of zone 3</v>
          </cell>
          <cell r="B9" t="str">
            <v>Input</v>
          </cell>
          <cell r="C9" t="str">
            <v>%</v>
          </cell>
        </row>
        <row r="10">
          <cell r="A10" t="str">
            <v>-% of zone 4</v>
          </cell>
          <cell r="B10" t="str">
            <v>Input</v>
          </cell>
          <cell r="C10" t="str">
            <v>%</v>
          </cell>
        </row>
        <row r="11">
          <cell r="A11" t="str">
            <v>-% of zone 5</v>
          </cell>
          <cell r="B11" t="str">
            <v>Input</v>
          </cell>
          <cell r="C11" t="str">
            <v>%</v>
          </cell>
        </row>
        <row r="12">
          <cell r="A12" t="str">
            <v>-% of zone 6</v>
          </cell>
          <cell r="B12" t="str">
            <v>Input</v>
          </cell>
          <cell r="C12" t="str">
            <v>%</v>
          </cell>
        </row>
        <row r="13">
          <cell r="A13" t="str">
            <v>-% of zone 7</v>
          </cell>
          <cell r="B13" t="str">
            <v>Input</v>
          </cell>
          <cell r="C13" t="str">
            <v>%</v>
          </cell>
        </row>
        <row r="14">
          <cell r="A14" t="str">
            <v>-International</v>
          </cell>
          <cell r="B14" t="str">
            <v>Calc.</v>
          </cell>
          <cell r="C14" t="str">
            <v>%</v>
          </cell>
        </row>
        <row r="15">
          <cell r="A15" t="str">
            <v>-% of zone 8</v>
          </cell>
          <cell r="B15" t="str">
            <v>Input</v>
          </cell>
          <cell r="C15" t="str">
            <v>%</v>
          </cell>
        </row>
        <row r="16">
          <cell r="A16" t="str">
            <v>-% of zone 9</v>
          </cell>
          <cell r="B16" t="str">
            <v>Input</v>
          </cell>
          <cell r="C16" t="str">
            <v>%</v>
          </cell>
        </row>
        <row r="17">
          <cell r="A17" t="str">
            <v>-% of zone 10</v>
          </cell>
          <cell r="B17" t="str">
            <v>Input</v>
          </cell>
          <cell r="C17" t="str">
            <v>%</v>
          </cell>
        </row>
        <row r="18">
          <cell r="A18" t="str">
            <v>-% of zone 11</v>
          </cell>
          <cell r="B18" t="str">
            <v>Input</v>
          </cell>
          <cell r="C18" t="str">
            <v>%</v>
          </cell>
        </row>
        <row r="19">
          <cell r="A19" t="str">
            <v>-% of zone 12</v>
          </cell>
          <cell r="B19" t="str">
            <v>Input</v>
          </cell>
          <cell r="C19" t="str">
            <v>%</v>
          </cell>
        </row>
        <row r="20">
          <cell r="A20" t="str">
            <v>-% of zone 13</v>
          </cell>
          <cell r="B20" t="str">
            <v>Input</v>
          </cell>
          <cell r="C20" t="str">
            <v>%</v>
          </cell>
        </row>
        <row r="21">
          <cell r="A21" t="str">
            <v>-% of zone 14</v>
          </cell>
          <cell r="B21" t="str">
            <v>Input</v>
          </cell>
          <cell r="C21" t="str">
            <v>%</v>
          </cell>
        </row>
        <row r="22">
          <cell r="A22" t="str">
            <v>-% of zone 15</v>
          </cell>
          <cell r="B22" t="str">
            <v>Input</v>
          </cell>
          <cell r="C22" t="str">
            <v>%</v>
          </cell>
        </row>
        <row r="23">
          <cell r="A23" t="str">
            <v>-% of zone 16</v>
          </cell>
          <cell r="B23" t="str">
            <v>Input</v>
          </cell>
          <cell r="C23" t="str">
            <v>%</v>
          </cell>
        </row>
        <row r="24">
          <cell r="A24" t="str">
            <v>-% of zone 17</v>
          </cell>
          <cell r="B24" t="str">
            <v>Input</v>
          </cell>
          <cell r="C24" t="str">
            <v>%</v>
          </cell>
        </row>
        <row r="25">
          <cell r="A25" t="str">
            <v>-% of zone 18</v>
          </cell>
          <cell r="B25" t="str">
            <v>Input</v>
          </cell>
          <cell r="C25" t="str">
            <v>%</v>
          </cell>
        </row>
        <row r="26">
          <cell r="A26" t="str">
            <v>-Zone 19 (commercial telephone services)</v>
          </cell>
          <cell r="B26" t="str">
            <v>Calc.</v>
          </cell>
          <cell r="C26" t="str">
            <v>%</v>
          </cell>
        </row>
        <row r="27">
          <cell r="A27" t="str">
            <v>-Zone 20 (commercial telephone services)</v>
          </cell>
          <cell r="B27" t="str">
            <v>Calc.</v>
          </cell>
          <cell r="C27" t="str">
            <v>%</v>
          </cell>
        </row>
        <row r="29">
          <cell r="A29" t="str">
            <v xml:space="preserve">Effective duration of call </v>
          </cell>
        </row>
        <row r="30">
          <cell r="A30" t="str">
            <v>-Local 1</v>
          </cell>
          <cell r="B30" t="str">
            <v>Input</v>
          </cell>
          <cell r="C30" t="str">
            <v>min.</v>
          </cell>
        </row>
        <row r="31">
          <cell r="A31" t="str">
            <v>-National zone 2</v>
          </cell>
          <cell r="B31" t="str">
            <v>Input</v>
          </cell>
          <cell r="C31" t="str">
            <v>min.</v>
          </cell>
        </row>
        <row r="32">
          <cell r="A32" t="str">
            <v>-National zone 3</v>
          </cell>
          <cell r="B32" t="str">
            <v>Input</v>
          </cell>
          <cell r="C32" t="str">
            <v>min.</v>
          </cell>
        </row>
        <row r="33">
          <cell r="A33" t="str">
            <v>-National zone 4</v>
          </cell>
          <cell r="B33" t="str">
            <v>Input</v>
          </cell>
          <cell r="C33" t="str">
            <v>min.</v>
          </cell>
        </row>
        <row r="34">
          <cell r="A34" t="str">
            <v>-National zone 5</v>
          </cell>
          <cell r="B34" t="str">
            <v>Input</v>
          </cell>
          <cell r="C34" t="str">
            <v>min.</v>
          </cell>
        </row>
        <row r="35">
          <cell r="A35" t="str">
            <v>-National zone 6</v>
          </cell>
          <cell r="B35" t="str">
            <v>Input</v>
          </cell>
          <cell r="C35" t="str">
            <v>min.</v>
          </cell>
        </row>
        <row r="36">
          <cell r="A36" t="str">
            <v>-National zone 7</v>
          </cell>
          <cell r="B36" t="str">
            <v>Input</v>
          </cell>
          <cell r="C36" t="str">
            <v>min.</v>
          </cell>
        </row>
        <row r="37">
          <cell r="A37" t="str">
            <v>-International zone 8</v>
          </cell>
          <cell r="B37" t="str">
            <v>Input</v>
          </cell>
          <cell r="C37" t="str">
            <v>min.</v>
          </cell>
        </row>
        <row r="38">
          <cell r="A38" t="str">
            <v>-International zone 9</v>
          </cell>
          <cell r="B38" t="str">
            <v>Input</v>
          </cell>
          <cell r="C38" t="str">
            <v>min.</v>
          </cell>
        </row>
        <row r="39">
          <cell r="A39" t="str">
            <v>-International zone 10</v>
          </cell>
          <cell r="B39" t="str">
            <v>Input</v>
          </cell>
          <cell r="C39" t="str">
            <v>min.</v>
          </cell>
        </row>
        <row r="40">
          <cell r="A40" t="str">
            <v>-International zone 11</v>
          </cell>
          <cell r="B40" t="str">
            <v>Input</v>
          </cell>
          <cell r="C40" t="str">
            <v>min.</v>
          </cell>
        </row>
        <row r="41">
          <cell r="A41" t="str">
            <v>-International zone 12</v>
          </cell>
          <cell r="B41" t="str">
            <v>Input</v>
          </cell>
          <cell r="C41" t="str">
            <v>min.</v>
          </cell>
        </row>
        <row r="42">
          <cell r="A42" t="str">
            <v>-International zone 13</v>
          </cell>
          <cell r="B42" t="str">
            <v>Input</v>
          </cell>
          <cell r="C42" t="str">
            <v>min.</v>
          </cell>
        </row>
        <row r="43">
          <cell r="A43" t="str">
            <v>-International zone 14</v>
          </cell>
          <cell r="B43" t="str">
            <v>Input</v>
          </cell>
          <cell r="C43" t="str">
            <v>min.</v>
          </cell>
        </row>
        <row r="44">
          <cell r="A44" t="str">
            <v>-International zone 15</v>
          </cell>
          <cell r="B44" t="str">
            <v>Input</v>
          </cell>
          <cell r="C44" t="str">
            <v>min.</v>
          </cell>
        </row>
        <row r="45">
          <cell r="A45" t="str">
            <v>-International zone 16</v>
          </cell>
          <cell r="B45" t="str">
            <v>Input</v>
          </cell>
          <cell r="C45" t="str">
            <v>min.</v>
          </cell>
        </row>
        <row r="46">
          <cell r="A46" t="str">
            <v>-International zone 17</v>
          </cell>
          <cell r="B46" t="str">
            <v>Input</v>
          </cell>
          <cell r="C46" t="str">
            <v>min.</v>
          </cell>
        </row>
        <row r="47">
          <cell r="A47" t="str">
            <v>-International zone 18</v>
          </cell>
          <cell r="B47" t="str">
            <v>Input</v>
          </cell>
          <cell r="C47" t="str">
            <v>min.</v>
          </cell>
        </row>
        <row r="48">
          <cell r="A48" t="str">
            <v>-Zone 19 (commercial telephone services)</v>
          </cell>
          <cell r="B48" t="str">
            <v>Calc.</v>
          </cell>
          <cell r="C48" t="str">
            <v>%</v>
          </cell>
        </row>
        <row r="49">
          <cell r="A49" t="str">
            <v>-Zone 20 (commercial telephone services)</v>
          </cell>
          <cell r="B49" t="str">
            <v>Calc.</v>
          </cell>
          <cell r="C49" t="str">
            <v>%</v>
          </cell>
        </row>
        <row r="51">
          <cell r="A51" t="str">
            <v>SPT tariffs</v>
          </cell>
        </row>
        <row r="52">
          <cell r="A52" t="str">
            <v>-Local 1</v>
          </cell>
          <cell r="B52" t="str">
            <v>Input</v>
          </cell>
          <cell r="C52" t="str">
            <v>unit/min</v>
          </cell>
        </row>
        <row r="53">
          <cell r="A53" t="str">
            <v>-National zone 2</v>
          </cell>
          <cell r="B53" t="str">
            <v>Input</v>
          </cell>
          <cell r="C53" t="str">
            <v>unit/min</v>
          </cell>
        </row>
        <row r="54">
          <cell r="A54" t="str">
            <v>-National zone 3</v>
          </cell>
          <cell r="B54" t="str">
            <v>Input</v>
          </cell>
          <cell r="C54" t="str">
            <v>unit/min</v>
          </cell>
        </row>
        <row r="55">
          <cell r="A55" t="str">
            <v>-National zone 4</v>
          </cell>
          <cell r="B55" t="str">
            <v>Input</v>
          </cell>
          <cell r="C55" t="str">
            <v>unit/min</v>
          </cell>
        </row>
        <row r="56">
          <cell r="A56" t="str">
            <v>-National zone 5</v>
          </cell>
          <cell r="B56" t="str">
            <v>Input</v>
          </cell>
          <cell r="C56" t="str">
            <v>unit/min</v>
          </cell>
        </row>
        <row r="57">
          <cell r="A57" t="str">
            <v>-National zone 6</v>
          </cell>
          <cell r="B57" t="str">
            <v>Input</v>
          </cell>
          <cell r="C57" t="str">
            <v>unit/min</v>
          </cell>
        </row>
        <row r="58">
          <cell r="A58" t="str">
            <v>-National zone 7</v>
          </cell>
          <cell r="B58" t="str">
            <v>Input</v>
          </cell>
          <cell r="C58" t="str">
            <v>unit/min</v>
          </cell>
        </row>
        <row r="59">
          <cell r="A59" t="str">
            <v>-International zone 8</v>
          </cell>
          <cell r="B59" t="str">
            <v>Input</v>
          </cell>
          <cell r="C59" t="str">
            <v>unit/min</v>
          </cell>
        </row>
        <row r="60">
          <cell r="A60" t="str">
            <v>-International zone 9</v>
          </cell>
          <cell r="B60" t="str">
            <v>Input</v>
          </cell>
          <cell r="C60" t="str">
            <v>unit/min</v>
          </cell>
        </row>
        <row r="61">
          <cell r="A61" t="str">
            <v>-International zone 10</v>
          </cell>
          <cell r="B61" t="str">
            <v>Input</v>
          </cell>
          <cell r="C61" t="str">
            <v>unit/min</v>
          </cell>
        </row>
        <row r="62">
          <cell r="A62" t="str">
            <v>-International zone 11</v>
          </cell>
          <cell r="B62" t="str">
            <v>Input</v>
          </cell>
          <cell r="C62" t="str">
            <v>unit/min</v>
          </cell>
        </row>
        <row r="63">
          <cell r="A63" t="str">
            <v>-International zone 12</v>
          </cell>
          <cell r="B63" t="str">
            <v>Input</v>
          </cell>
          <cell r="C63" t="str">
            <v>unit/min</v>
          </cell>
        </row>
        <row r="64">
          <cell r="A64" t="str">
            <v>-International zone 13</v>
          </cell>
          <cell r="B64" t="str">
            <v>Input</v>
          </cell>
          <cell r="C64" t="str">
            <v>unit/min</v>
          </cell>
        </row>
        <row r="65">
          <cell r="A65" t="str">
            <v>-International zone 14</v>
          </cell>
          <cell r="B65" t="str">
            <v>Input</v>
          </cell>
          <cell r="C65" t="str">
            <v>unit/min</v>
          </cell>
        </row>
        <row r="66">
          <cell r="A66" t="str">
            <v>-International zone 15</v>
          </cell>
          <cell r="B66" t="str">
            <v>Input</v>
          </cell>
          <cell r="C66" t="str">
            <v>unit/min</v>
          </cell>
        </row>
        <row r="67">
          <cell r="A67" t="str">
            <v>-International zone 16</v>
          </cell>
          <cell r="B67" t="str">
            <v>Input</v>
          </cell>
          <cell r="C67" t="str">
            <v>unit/min</v>
          </cell>
        </row>
        <row r="68">
          <cell r="A68" t="str">
            <v>-International zone 17</v>
          </cell>
          <cell r="B68" t="str">
            <v>Input</v>
          </cell>
          <cell r="C68" t="str">
            <v>unit/min</v>
          </cell>
        </row>
        <row r="69">
          <cell r="A69" t="str">
            <v>-International zone 18</v>
          </cell>
          <cell r="B69" t="str">
            <v>Input</v>
          </cell>
          <cell r="C69" t="str">
            <v>unit/min</v>
          </cell>
        </row>
        <row r="71">
          <cell r="A71" t="str">
            <v>PTN %</v>
          </cell>
          <cell r="B71" t="str">
            <v>Input</v>
          </cell>
          <cell r="C71" t="str">
            <v>%</v>
          </cell>
        </row>
        <row r="73">
          <cell r="A73" t="str">
            <v>MMT tariffs, incl. VAT</v>
          </cell>
        </row>
        <row r="74">
          <cell r="A74" t="str">
            <v>-National zone 2</v>
          </cell>
          <cell r="B74" t="str">
            <v>Input</v>
          </cell>
          <cell r="C74" t="str">
            <v>rbl/min</v>
          </cell>
        </row>
        <row r="75">
          <cell r="A75" t="str">
            <v>-National zone 3</v>
          </cell>
          <cell r="B75" t="str">
            <v>Input</v>
          </cell>
          <cell r="C75" t="str">
            <v>rbl/min</v>
          </cell>
        </row>
        <row r="76">
          <cell r="A76" t="str">
            <v>-National zone 4</v>
          </cell>
          <cell r="B76" t="str">
            <v>Input</v>
          </cell>
          <cell r="C76" t="str">
            <v>rbl/min</v>
          </cell>
        </row>
        <row r="77">
          <cell r="A77" t="str">
            <v>-National zone 5</v>
          </cell>
          <cell r="B77" t="str">
            <v>Input</v>
          </cell>
          <cell r="C77" t="str">
            <v>rbl/min</v>
          </cell>
        </row>
        <row r="78">
          <cell r="A78" t="str">
            <v>-National zone 6</v>
          </cell>
          <cell r="B78" t="str">
            <v>Input</v>
          </cell>
          <cell r="C78" t="str">
            <v>rbl/min</v>
          </cell>
        </row>
        <row r="79">
          <cell r="A79" t="str">
            <v>-National zone 7</v>
          </cell>
          <cell r="B79" t="str">
            <v>Input</v>
          </cell>
          <cell r="C79" t="str">
            <v>rbl/min</v>
          </cell>
        </row>
        <row r="80">
          <cell r="A80" t="str">
            <v>-International zone 8</v>
          </cell>
          <cell r="B80" t="str">
            <v>Input</v>
          </cell>
          <cell r="C80" t="str">
            <v>rbl/min</v>
          </cell>
        </row>
        <row r="81">
          <cell r="A81" t="str">
            <v>-International zone 9</v>
          </cell>
          <cell r="B81" t="str">
            <v>Input</v>
          </cell>
          <cell r="C81" t="str">
            <v>rbl/min</v>
          </cell>
        </row>
        <row r="82">
          <cell r="A82" t="str">
            <v>-International zone 10</v>
          </cell>
          <cell r="B82" t="str">
            <v>Input</v>
          </cell>
          <cell r="C82" t="str">
            <v>rbl/min</v>
          </cell>
        </row>
        <row r="83">
          <cell r="A83" t="str">
            <v>-International zone 11</v>
          </cell>
          <cell r="B83" t="str">
            <v>Input</v>
          </cell>
          <cell r="C83" t="str">
            <v>rbl/min</v>
          </cell>
        </row>
        <row r="84">
          <cell r="A84" t="str">
            <v>-International zone 12</v>
          </cell>
          <cell r="B84" t="str">
            <v>Input</v>
          </cell>
          <cell r="C84" t="str">
            <v>rbl/min</v>
          </cell>
        </row>
        <row r="85">
          <cell r="A85" t="str">
            <v>-International zone 13</v>
          </cell>
          <cell r="B85" t="str">
            <v>Input</v>
          </cell>
          <cell r="C85" t="str">
            <v>rbl/min</v>
          </cell>
        </row>
        <row r="86">
          <cell r="A86" t="str">
            <v>-International zone 14</v>
          </cell>
          <cell r="B86" t="str">
            <v>Input</v>
          </cell>
          <cell r="C86" t="str">
            <v>rbl/min</v>
          </cell>
        </row>
        <row r="87">
          <cell r="A87" t="str">
            <v>-International zone 15</v>
          </cell>
          <cell r="B87" t="str">
            <v>Input</v>
          </cell>
          <cell r="C87" t="str">
            <v>rbl/min</v>
          </cell>
        </row>
        <row r="88">
          <cell r="A88" t="str">
            <v>-International zone 16</v>
          </cell>
          <cell r="B88" t="str">
            <v>Input</v>
          </cell>
          <cell r="C88" t="str">
            <v>rbl/min</v>
          </cell>
        </row>
        <row r="89">
          <cell r="A89" t="str">
            <v>-International zone 17</v>
          </cell>
          <cell r="B89" t="str">
            <v>Input</v>
          </cell>
          <cell r="C89" t="str">
            <v>rbl/min</v>
          </cell>
        </row>
        <row r="90">
          <cell r="A90" t="str">
            <v>-International zone 18</v>
          </cell>
          <cell r="B90" t="str">
            <v>Input</v>
          </cell>
          <cell r="C90" t="str">
            <v>rbl/min</v>
          </cell>
        </row>
        <row r="91">
          <cell r="A91" t="str">
            <v>Tariffs growth rate (national)</v>
          </cell>
        </row>
        <row r="92">
          <cell r="A92" t="str">
            <v>Tariffs growth rate (international)</v>
          </cell>
        </row>
        <row r="94">
          <cell r="A94" t="str">
            <v>LD Overpaid/Actual seconds ratio</v>
          </cell>
        </row>
        <row r="95">
          <cell r="A95" t="str">
            <v>-National zone 2</v>
          </cell>
          <cell r="B95" t="str">
            <v>Input</v>
          </cell>
          <cell r="C95" t="str">
            <v>%</v>
          </cell>
        </row>
        <row r="96">
          <cell r="A96" t="str">
            <v>-National zone 3</v>
          </cell>
          <cell r="B96" t="str">
            <v>Input</v>
          </cell>
          <cell r="C96" t="str">
            <v>%</v>
          </cell>
        </row>
        <row r="97">
          <cell r="A97" t="str">
            <v>-National zone 4</v>
          </cell>
          <cell r="B97" t="str">
            <v>Input</v>
          </cell>
          <cell r="C97" t="str">
            <v>%</v>
          </cell>
        </row>
        <row r="98">
          <cell r="A98" t="str">
            <v>-National zone 5</v>
          </cell>
          <cell r="B98" t="str">
            <v>Input</v>
          </cell>
          <cell r="C98" t="str">
            <v>%</v>
          </cell>
        </row>
        <row r="99">
          <cell r="A99" t="str">
            <v>-National zone 6</v>
          </cell>
          <cell r="B99" t="str">
            <v>Input</v>
          </cell>
          <cell r="C99" t="str">
            <v>%</v>
          </cell>
        </row>
        <row r="100">
          <cell r="A100" t="str">
            <v>-National zone 7</v>
          </cell>
          <cell r="B100" t="str">
            <v>Input</v>
          </cell>
          <cell r="C100" t="str">
            <v>%</v>
          </cell>
        </row>
        <row r="101">
          <cell r="A101" t="str">
            <v>-International zone 8</v>
          </cell>
          <cell r="B101" t="str">
            <v>Input</v>
          </cell>
          <cell r="C101" t="str">
            <v>%</v>
          </cell>
        </row>
        <row r="102">
          <cell r="A102" t="str">
            <v>-International zone 9</v>
          </cell>
          <cell r="B102" t="str">
            <v>Input</v>
          </cell>
          <cell r="C102" t="str">
            <v>%</v>
          </cell>
        </row>
        <row r="103">
          <cell r="A103" t="str">
            <v>-International zone 10</v>
          </cell>
          <cell r="B103" t="str">
            <v>Input</v>
          </cell>
          <cell r="C103" t="str">
            <v>%</v>
          </cell>
        </row>
        <row r="104">
          <cell r="A104" t="str">
            <v>-International zone 11</v>
          </cell>
          <cell r="B104" t="str">
            <v>Input</v>
          </cell>
          <cell r="C104" t="str">
            <v>%</v>
          </cell>
        </row>
        <row r="105">
          <cell r="A105" t="str">
            <v>-International zone 12</v>
          </cell>
          <cell r="B105" t="str">
            <v>Input</v>
          </cell>
          <cell r="C105" t="str">
            <v>%</v>
          </cell>
        </row>
        <row r="106">
          <cell r="A106" t="str">
            <v>-International zone 13</v>
          </cell>
          <cell r="B106" t="str">
            <v>Input</v>
          </cell>
          <cell r="C106" t="str">
            <v>%</v>
          </cell>
        </row>
        <row r="107">
          <cell r="A107" t="str">
            <v>-International zone 14</v>
          </cell>
          <cell r="B107" t="str">
            <v>Input</v>
          </cell>
          <cell r="C107" t="str">
            <v>%</v>
          </cell>
        </row>
        <row r="108">
          <cell r="A108" t="str">
            <v>-International zone 15</v>
          </cell>
          <cell r="B108" t="str">
            <v>Input</v>
          </cell>
          <cell r="C108" t="str">
            <v>%</v>
          </cell>
        </row>
        <row r="109">
          <cell r="A109" t="str">
            <v>-International zone 16</v>
          </cell>
          <cell r="B109" t="str">
            <v>Input</v>
          </cell>
          <cell r="C109" t="str">
            <v>%</v>
          </cell>
        </row>
        <row r="110">
          <cell r="A110" t="str">
            <v>-International zone 17</v>
          </cell>
          <cell r="B110" t="str">
            <v>Input</v>
          </cell>
          <cell r="C110" t="str">
            <v>%</v>
          </cell>
        </row>
        <row r="111">
          <cell r="A111" t="str">
            <v>-International zone 18</v>
          </cell>
          <cell r="B111" t="str">
            <v>Input</v>
          </cell>
          <cell r="C111" t="str">
            <v>%</v>
          </cell>
        </row>
        <row r="115">
          <cell r="A115" t="str">
            <v>Average unit price, incl. VAT (settlement with PTN)</v>
          </cell>
          <cell r="B115" t="str">
            <v>Calc.</v>
          </cell>
          <cell r="C115" t="str">
            <v>$</v>
          </cell>
        </row>
        <row r="116">
          <cell r="A116" t="str">
            <v>Average unit price, incl. VAT (settlement with PTN)</v>
          </cell>
          <cell r="B116" t="str">
            <v>Calc.</v>
          </cell>
          <cell r="C116" t="str">
            <v>RUR</v>
          </cell>
        </row>
        <row r="117">
          <cell r="A117" t="str">
            <v>Units sold/used ratio</v>
          </cell>
          <cell r="B117" t="str">
            <v>Input</v>
          </cell>
          <cell r="C117" t="str">
            <v>-</v>
          </cell>
        </row>
        <row r="119">
          <cell r="A119" t="str">
            <v>MMT Rate of charge on traffic</v>
          </cell>
        </row>
        <row r="120">
          <cell r="A120">
            <v>0</v>
          </cell>
          <cell r="B120" t="str">
            <v>Input</v>
          </cell>
          <cell r="C120" t="str">
            <v>%</v>
          </cell>
        </row>
        <row r="121">
          <cell r="A121">
            <v>100000</v>
          </cell>
          <cell r="B121" t="str">
            <v>Input</v>
          </cell>
          <cell r="C121" t="str">
            <v>%</v>
          </cell>
        </row>
        <row r="122">
          <cell r="A122">
            <v>120000</v>
          </cell>
          <cell r="B122" t="str">
            <v>Input</v>
          </cell>
          <cell r="C122" t="str">
            <v>%</v>
          </cell>
        </row>
        <row r="123">
          <cell r="A123">
            <v>140000</v>
          </cell>
          <cell r="B123" t="str">
            <v>Input</v>
          </cell>
          <cell r="C123" t="str">
            <v>%</v>
          </cell>
        </row>
        <row r="124">
          <cell r="A124">
            <v>180000</v>
          </cell>
          <cell r="B124" t="str">
            <v>Input</v>
          </cell>
          <cell r="C124" t="str">
            <v>%</v>
          </cell>
        </row>
      </sheetData>
      <sheetData sheetId="6" refreshError="1">
        <row r="3">
          <cell r="A3" t="str">
            <v>TABLE 6</v>
          </cell>
          <cell r="B3" t="str">
            <v>Ref.</v>
          </cell>
          <cell r="C3" t="str">
            <v>units</v>
          </cell>
        </row>
        <row r="4">
          <cell r="A4" t="str">
            <v>1.# of minutes used - total</v>
          </cell>
          <cell r="B4" t="str">
            <v>Calc.</v>
          </cell>
          <cell r="C4" t="str">
            <v>min</v>
          </cell>
        </row>
        <row r="6">
          <cell r="A6" t="str">
            <v xml:space="preserve">2. Distribution of traffic </v>
          </cell>
        </row>
        <row r="7">
          <cell r="A7" t="str">
            <v>-Local 1</v>
          </cell>
          <cell r="B7" t="str">
            <v>Calc.</v>
          </cell>
          <cell r="C7" t="str">
            <v>%</v>
          </cell>
        </row>
        <row r="8">
          <cell r="A8" t="str">
            <v>-National zone 2</v>
          </cell>
          <cell r="B8" t="str">
            <v>Calc.</v>
          </cell>
          <cell r="C8" t="str">
            <v>%</v>
          </cell>
        </row>
        <row r="9">
          <cell r="A9" t="str">
            <v>-National zone 3</v>
          </cell>
          <cell r="B9" t="str">
            <v>Calc.</v>
          </cell>
          <cell r="C9" t="str">
            <v>%</v>
          </cell>
        </row>
        <row r="10">
          <cell r="A10" t="str">
            <v>-National zone 4</v>
          </cell>
          <cell r="B10" t="str">
            <v>Calc.</v>
          </cell>
          <cell r="C10" t="str">
            <v>%</v>
          </cell>
        </row>
        <row r="11">
          <cell r="A11" t="str">
            <v>-National zone 5</v>
          </cell>
          <cell r="B11" t="str">
            <v>Calc.</v>
          </cell>
          <cell r="C11" t="str">
            <v>%</v>
          </cell>
        </row>
        <row r="12">
          <cell r="A12" t="str">
            <v>-National zone 6</v>
          </cell>
          <cell r="B12" t="str">
            <v>Calc.</v>
          </cell>
          <cell r="C12" t="str">
            <v>%</v>
          </cell>
        </row>
        <row r="13">
          <cell r="A13" t="str">
            <v>-National zone 7</v>
          </cell>
          <cell r="B13" t="str">
            <v>Calc.</v>
          </cell>
          <cell r="C13" t="str">
            <v>%</v>
          </cell>
        </row>
        <row r="14">
          <cell r="A14" t="str">
            <v>-International zone 8</v>
          </cell>
          <cell r="B14" t="str">
            <v>Calc.</v>
          </cell>
          <cell r="C14" t="str">
            <v>%</v>
          </cell>
        </row>
        <row r="15">
          <cell r="A15" t="str">
            <v>-International zone 9</v>
          </cell>
          <cell r="B15" t="str">
            <v>Calc.</v>
          </cell>
          <cell r="C15" t="str">
            <v>%</v>
          </cell>
        </row>
        <row r="16">
          <cell r="A16" t="str">
            <v>-International zone 10</v>
          </cell>
          <cell r="B16" t="str">
            <v>Calc.</v>
          </cell>
          <cell r="C16" t="str">
            <v>%</v>
          </cell>
        </row>
        <row r="17">
          <cell r="A17" t="str">
            <v>-International zone 11</v>
          </cell>
          <cell r="B17" t="str">
            <v>Calc.</v>
          </cell>
          <cell r="C17" t="str">
            <v>%</v>
          </cell>
        </row>
        <row r="18">
          <cell r="A18" t="str">
            <v>-International zone 12</v>
          </cell>
          <cell r="B18" t="str">
            <v>Calc.</v>
          </cell>
          <cell r="C18" t="str">
            <v>%</v>
          </cell>
        </row>
        <row r="19">
          <cell r="A19" t="str">
            <v>-International zone 13</v>
          </cell>
          <cell r="B19" t="str">
            <v>Calc.</v>
          </cell>
          <cell r="C19" t="str">
            <v>%</v>
          </cell>
        </row>
        <row r="20">
          <cell r="A20" t="str">
            <v>-International zone 14</v>
          </cell>
          <cell r="B20" t="str">
            <v>Calc.</v>
          </cell>
          <cell r="C20" t="str">
            <v>%</v>
          </cell>
        </row>
        <row r="21">
          <cell r="A21" t="str">
            <v>-International zone 15</v>
          </cell>
          <cell r="B21" t="str">
            <v>Calc.</v>
          </cell>
          <cell r="C21" t="str">
            <v>%</v>
          </cell>
        </row>
        <row r="22">
          <cell r="A22" t="str">
            <v>-International zone 16</v>
          </cell>
          <cell r="B22" t="str">
            <v>Calc.</v>
          </cell>
          <cell r="C22" t="str">
            <v>%</v>
          </cell>
        </row>
        <row r="23">
          <cell r="A23" t="str">
            <v>-International zone 17</v>
          </cell>
          <cell r="B23" t="str">
            <v>Calc.</v>
          </cell>
          <cell r="C23" t="str">
            <v>%</v>
          </cell>
        </row>
        <row r="24">
          <cell r="A24" t="str">
            <v>-International zone 18</v>
          </cell>
          <cell r="B24" t="str">
            <v>Calc.</v>
          </cell>
          <cell r="C24" t="str">
            <v>%</v>
          </cell>
        </row>
        <row r="25">
          <cell r="A25" t="str">
            <v>-Zone 19 (commercial telephone services)</v>
          </cell>
          <cell r="B25" t="str">
            <v>Calc.</v>
          </cell>
          <cell r="C25" t="str">
            <v>%</v>
          </cell>
        </row>
        <row r="26">
          <cell r="A26" t="str">
            <v>-Zone 20 (commercial telephone services)</v>
          </cell>
          <cell r="B26" t="str">
            <v>Calc.</v>
          </cell>
          <cell r="C26" t="str">
            <v>%</v>
          </cell>
        </row>
        <row r="28">
          <cell r="A28" t="str">
            <v>3.# of transactions - total</v>
          </cell>
        </row>
        <row r="29">
          <cell r="A29" t="str">
            <v>-Local 1</v>
          </cell>
          <cell r="B29" t="str">
            <v>Calc.</v>
          </cell>
          <cell r="C29" t="str">
            <v>-</v>
          </cell>
        </row>
        <row r="30">
          <cell r="A30" t="str">
            <v>-National zone 2</v>
          </cell>
          <cell r="B30" t="str">
            <v>Calc.</v>
          </cell>
          <cell r="C30" t="str">
            <v>-</v>
          </cell>
        </row>
        <row r="31">
          <cell r="A31" t="str">
            <v>-National zone 3</v>
          </cell>
          <cell r="B31" t="str">
            <v>Calc.</v>
          </cell>
          <cell r="C31" t="str">
            <v>-</v>
          </cell>
        </row>
        <row r="32">
          <cell r="A32" t="str">
            <v>-National zone 4</v>
          </cell>
          <cell r="B32" t="str">
            <v>Calc.</v>
          </cell>
          <cell r="C32" t="str">
            <v>-</v>
          </cell>
        </row>
        <row r="33">
          <cell r="A33" t="str">
            <v>-National zone 5</v>
          </cell>
          <cell r="B33" t="str">
            <v>Calc.</v>
          </cell>
          <cell r="C33" t="str">
            <v>-</v>
          </cell>
        </row>
        <row r="34">
          <cell r="A34" t="str">
            <v>-National zone 6</v>
          </cell>
          <cell r="B34" t="str">
            <v>Calc.</v>
          </cell>
          <cell r="C34" t="str">
            <v>-</v>
          </cell>
        </row>
        <row r="35">
          <cell r="A35" t="str">
            <v>-National zone 7</v>
          </cell>
          <cell r="B35" t="str">
            <v>Calc.</v>
          </cell>
          <cell r="C35" t="str">
            <v>-</v>
          </cell>
        </row>
        <row r="36">
          <cell r="A36" t="str">
            <v>-International zone 8</v>
          </cell>
          <cell r="B36" t="str">
            <v>Calc.</v>
          </cell>
          <cell r="C36" t="str">
            <v>-</v>
          </cell>
        </row>
        <row r="37">
          <cell r="A37" t="str">
            <v>-International zone 9</v>
          </cell>
          <cell r="B37" t="str">
            <v>Calc.</v>
          </cell>
          <cell r="C37" t="str">
            <v>-</v>
          </cell>
        </row>
        <row r="38">
          <cell r="A38" t="str">
            <v>-International zone 10</v>
          </cell>
          <cell r="B38" t="str">
            <v>Calc.</v>
          </cell>
          <cell r="C38" t="str">
            <v>-</v>
          </cell>
        </row>
        <row r="39">
          <cell r="A39" t="str">
            <v>-International zone 11</v>
          </cell>
          <cell r="B39" t="str">
            <v>Calc.</v>
          </cell>
          <cell r="C39" t="str">
            <v>-</v>
          </cell>
        </row>
        <row r="40">
          <cell r="A40" t="str">
            <v>-International zone 12</v>
          </cell>
          <cell r="B40" t="str">
            <v>Calc.</v>
          </cell>
          <cell r="C40" t="str">
            <v>-</v>
          </cell>
        </row>
        <row r="41">
          <cell r="A41" t="str">
            <v>-International zone 13</v>
          </cell>
          <cell r="B41" t="str">
            <v>Calc.</v>
          </cell>
          <cell r="C41" t="str">
            <v>-</v>
          </cell>
        </row>
        <row r="42">
          <cell r="A42" t="str">
            <v>-International zone 14</v>
          </cell>
          <cell r="B42" t="str">
            <v>Calc.</v>
          </cell>
          <cell r="C42" t="str">
            <v>-</v>
          </cell>
        </row>
        <row r="43">
          <cell r="A43" t="str">
            <v>-International zone 15</v>
          </cell>
          <cell r="B43" t="str">
            <v>Calc.</v>
          </cell>
          <cell r="C43" t="str">
            <v>-</v>
          </cell>
        </row>
        <row r="44">
          <cell r="A44" t="str">
            <v>-International zone 16</v>
          </cell>
          <cell r="B44" t="str">
            <v>Calc.</v>
          </cell>
          <cell r="C44" t="str">
            <v>-</v>
          </cell>
        </row>
        <row r="45">
          <cell r="A45" t="str">
            <v>-International zone 17</v>
          </cell>
          <cell r="B45" t="str">
            <v>Calc.</v>
          </cell>
          <cell r="C45" t="str">
            <v>-</v>
          </cell>
        </row>
        <row r="46">
          <cell r="A46" t="str">
            <v>-International zone 18</v>
          </cell>
          <cell r="B46" t="str">
            <v>Calc.</v>
          </cell>
          <cell r="C46" t="str">
            <v>-</v>
          </cell>
        </row>
        <row r="47">
          <cell r="A47" t="str">
            <v>-Zone 19 (commercial telephone services)</v>
          </cell>
          <cell r="B47" t="str">
            <v>Calc.</v>
          </cell>
          <cell r="C47" t="str">
            <v>%</v>
          </cell>
        </row>
        <row r="48">
          <cell r="A48" t="str">
            <v>-Zone 20 (commercial telephone services)</v>
          </cell>
          <cell r="B48" t="str">
            <v>Calc.</v>
          </cell>
          <cell r="C48" t="str">
            <v>%</v>
          </cell>
        </row>
        <row r="50">
          <cell r="A50" t="str">
            <v>4. # of units used - total</v>
          </cell>
        </row>
        <row r="51">
          <cell r="A51" t="str">
            <v>-Local 1</v>
          </cell>
          <cell r="B51" t="str">
            <v>Calc.</v>
          </cell>
          <cell r="C51" t="str">
            <v>units</v>
          </cell>
        </row>
        <row r="52">
          <cell r="A52" t="str">
            <v>-National zone 2</v>
          </cell>
          <cell r="B52" t="str">
            <v>Calc.</v>
          </cell>
          <cell r="C52" t="str">
            <v>units</v>
          </cell>
        </row>
        <row r="53">
          <cell r="A53" t="str">
            <v>-National zone 3</v>
          </cell>
          <cell r="B53" t="str">
            <v>Calc.</v>
          </cell>
          <cell r="C53" t="str">
            <v>units</v>
          </cell>
        </row>
        <row r="54">
          <cell r="A54" t="str">
            <v>-National zone 4</v>
          </cell>
          <cell r="B54" t="str">
            <v>Calc.</v>
          </cell>
          <cell r="C54" t="str">
            <v>units</v>
          </cell>
        </row>
        <row r="55">
          <cell r="A55" t="str">
            <v>-National zone 5</v>
          </cell>
          <cell r="B55" t="str">
            <v>Calc.</v>
          </cell>
          <cell r="C55" t="str">
            <v>units</v>
          </cell>
        </row>
        <row r="56">
          <cell r="A56" t="str">
            <v>-National zone 6</v>
          </cell>
          <cell r="B56" t="str">
            <v>Calc.</v>
          </cell>
          <cell r="C56" t="str">
            <v>units</v>
          </cell>
        </row>
        <row r="57">
          <cell r="A57" t="str">
            <v>-National zone 7</v>
          </cell>
          <cell r="B57" t="str">
            <v>Calc.</v>
          </cell>
          <cell r="C57" t="str">
            <v>units</v>
          </cell>
        </row>
        <row r="58">
          <cell r="A58" t="str">
            <v>-International zone 8</v>
          </cell>
          <cell r="B58" t="str">
            <v>Calc.</v>
          </cell>
          <cell r="C58" t="str">
            <v>units</v>
          </cell>
        </row>
        <row r="59">
          <cell r="A59" t="str">
            <v>-International zone 9</v>
          </cell>
          <cell r="B59" t="str">
            <v>Calc.</v>
          </cell>
          <cell r="C59" t="str">
            <v>units</v>
          </cell>
        </row>
        <row r="60">
          <cell r="A60" t="str">
            <v>-International zone 10</v>
          </cell>
          <cell r="B60" t="str">
            <v>Calc.</v>
          </cell>
          <cell r="C60" t="str">
            <v>units</v>
          </cell>
        </row>
        <row r="61">
          <cell r="A61" t="str">
            <v>-International zone 11</v>
          </cell>
          <cell r="B61" t="str">
            <v>Calc.</v>
          </cell>
          <cell r="C61" t="str">
            <v>units</v>
          </cell>
        </row>
        <row r="62">
          <cell r="A62" t="str">
            <v>-International zone 12</v>
          </cell>
          <cell r="B62" t="str">
            <v>Calc.</v>
          </cell>
          <cell r="C62" t="str">
            <v>units</v>
          </cell>
        </row>
        <row r="63">
          <cell r="A63" t="str">
            <v>-International zone 13</v>
          </cell>
          <cell r="B63" t="str">
            <v>Calc.</v>
          </cell>
          <cell r="C63" t="str">
            <v>units</v>
          </cell>
        </row>
        <row r="64">
          <cell r="A64" t="str">
            <v>-International zone 14</v>
          </cell>
          <cell r="B64" t="str">
            <v>Calc.</v>
          </cell>
          <cell r="C64" t="str">
            <v>units</v>
          </cell>
        </row>
        <row r="65">
          <cell r="A65" t="str">
            <v>-International zone 15</v>
          </cell>
          <cell r="B65" t="str">
            <v>Calc.</v>
          </cell>
          <cell r="C65" t="str">
            <v>units</v>
          </cell>
        </row>
        <row r="66">
          <cell r="A66" t="str">
            <v>-International zone 16</v>
          </cell>
          <cell r="B66" t="str">
            <v>Calc.</v>
          </cell>
          <cell r="C66" t="str">
            <v>units</v>
          </cell>
        </row>
        <row r="67">
          <cell r="A67" t="str">
            <v>-International zone 17</v>
          </cell>
          <cell r="B67" t="str">
            <v>Calc.</v>
          </cell>
          <cell r="C67" t="str">
            <v>units</v>
          </cell>
        </row>
        <row r="68">
          <cell r="A68" t="str">
            <v>-International zone 18</v>
          </cell>
          <cell r="B68" t="str">
            <v>Calc.</v>
          </cell>
          <cell r="C68" t="str">
            <v>units</v>
          </cell>
        </row>
        <row r="69">
          <cell r="A69" t="str">
            <v>-Zone 19 (commercial telephone services)</v>
          </cell>
          <cell r="B69" t="str">
            <v>Calc.</v>
          </cell>
          <cell r="C69" t="str">
            <v>%</v>
          </cell>
        </row>
        <row r="70">
          <cell r="A70" t="str">
            <v>-Zone 20 (commercial telephone services)</v>
          </cell>
          <cell r="B70" t="str">
            <v>Calc.</v>
          </cell>
          <cell r="C70" t="str">
            <v>%</v>
          </cell>
        </row>
        <row r="71">
          <cell r="A71" t="str">
            <v>Subtotal National</v>
          </cell>
          <cell r="B71" t="str">
            <v>Calc.</v>
          </cell>
          <cell r="C71" t="str">
            <v>units</v>
          </cell>
        </row>
        <row r="72">
          <cell r="A72" t="str">
            <v>Subtotal International</v>
          </cell>
          <cell r="B72" t="str">
            <v>Calc.</v>
          </cell>
          <cell r="C72" t="str">
            <v>units</v>
          </cell>
        </row>
        <row r="73">
          <cell r="A73" t="str">
            <v>Total</v>
          </cell>
          <cell r="B73" t="str">
            <v>Calc.</v>
          </cell>
          <cell r="C73" t="str">
            <v>units</v>
          </cell>
        </row>
        <row r="75">
          <cell r="A75" t="str">
            <v>Units used per payphone</v>
          </cell>
          <cell r="B75" t="str">
            <v>Calc.</v>
          </cell>
          <cell r="C75" t="str">
            <v>units</v>
          </cell>
        </row>
        <row r="77">
          <cell r="A77" t="str">
            <v>5a. PTN Costs, incl VAT</v>
          </cell>
          <cell r="B77" t="str">
            <v>Calc.</v>
          </cell>
          <cell r="C77" t="str">
            <v>$</v>
          </cell>
        </row>
        <row r="78">
          <cell r="A78" t="str">
            <v>5b. PTN Costs, incl VAT</v>
          </cell>
          <cell r="B78" t="str">
            <v>Calc.</v>
          </cell>
          <cell r="C78" t="str">
            <v>$</v>
          </cell>
        </row>
        <row r="80">
          <cell r="A80" t="str">
            <v>6. Long-distance costs, incl. VAT</v>
          </cell>
        </row>
        <row r="81">
          <cell r="A81" t="str">
            <v>-National zone 2</v>
          </cell>
          <cell r="B81" t="str">
            <v>Calc.</v>
          </cell>
          <cell r="C81" t="str">
            <v>rbl</v>
          </cell>
        </row>
        <row r="82">
          <cell r="A82" t="str">
            <v>-National zone 3</v>
          </cell>
          <cell r="B82" t="str">
            <v>Calc.</v>
          </cell>
          <cell r="C82" t="str">
            <v>rbl</v>
          </cell>
        </row>
        <row r="83">
          <cell r="A83" t="str">
            <v>-National zone 4</v>
          </cell>
          <cell r="B83" t="str">
            <v>Calc.</v>
          </cell>
          <cell r="C83" t="str">
            <v>rbl</v>
          </cell>
        </row>
        <row r="84">
          <cell r="A84" t="str">
            <v>-National zone 5</v>
          </cell>
          <cell r="B84" t="str">
            <v>Calc.</v>
          </cell>
          <cell r="C84" t="str">
            <v>rbl</v>
          </cell>
        </row>
        <row r="85">
          <cell r="A85" t="str">
            <v>-National zone 6</v>
          </cell>
          <cell r="B85" t="str">
            <v>Calc.</v>
          </cell>
          <cell r="C85" t="str">
            <v>rbl</v>
          </cell>
        </row>
        <row r="86">
          <cell r="A86" t="str">
            <v>-National zone 7</v>
          </cell>
          <cell r="B86" t="str">
            <v>Calc.</v>
          </cell>
          <cell r="C86" t="str">
            <v>rbl</v>
          </cell>
        </row>
        <row r="87">
          <cell r="A87" t="str">
            <v>-International zone 8</v>
          </cell>
          <cell r="B87" t="str">
            <v>Calc.</v>
          </cell>
          <cell r="C87" t="str">
            <v>rbl</v>
          </cell>
        </row>
        <row r="88">
          <cell r="A88" t="str">
            <v>-International zone 9</v>
          </cell>
          <cell r="B88" t="str">
            <v>Calc.</v>
          </cell>
          <cell r="C88" t="str">
            <v>rbl</v>
          </cell>
        </row>
        <row r="89">
          <cell r="A89" t="str">
            <v>-International zone 10</v>
          </cell>
          <cell r="B89" t="str">
            <v>Calc.</v>
          </cell>
          <cell r="C89" t="str">
            <v>rbl</v>
          </cell>
        </row>
        <row r="90">
          <cell r="A90" t="str">
            <v>-International zone 11</v>
          </cell>
          <cell r="B90" t="str">
            <v>Calc.</v>
          </cell>
          <cell r="C90" t="str">
            <v>rbl</v>
          </cell>
        </row>
        <row r="91">
          <cell r="A91" t="str">
            <v>-International zone 12</v>
          </cell>
          <cell r="B91" t="str">
            <v>Calc.</v>
          </cell>
          <cell r="C91" t="str">
            <v>rbl</v>
          </cell>
        </row>
        <row r="92">
          <cell r="A92" t="str">
            <v>-International zone 13</v>
          </cell>
          <cell r="B92" t="str">
            <v>Calc.</v>
          </cell>
          <cell r="C92" t="str">
            <v>rbl</v>
          </cell>
        </row>
        <row r="93">
          <cell r="A93" t="str">
            <v>-International zone 14</v>
          </cell>
          <cell r="B93" t="str">
            <v>Calc.</v>
          </cell>
          <cell r="C93" t="str">
            <v>rbl</v>
          </cell>
        </row>
        <row r="94">
          <cell r="A94" t="str">
            <v>-International zone 15</v>
          </cell>
          <cell r="B94" t="str">
            <v>Calc.</v>
          </cell>
          <cell r="C94" t="str">
            <v>rbl</v>
          </cell>
        </row>
        <row r="95">
          <cell r="A95" t="str">
            <v>-International zone 16</v>
          </cell>
          <cell r="B95" t="str">
            <v>Calc.</v>
          </cell>
          <cell r="C95" t="str">
            <v>rbl</v>
          </cell>
        </row>
        <row r="96">
          <cell r="A96" t="str">
            <v>-International zone 17</v>
          </cell>
          <cell r="B96" t="str">
            <v>Calc.</v>
          </cell>
          <cell r="C96" t="str">
            <v>rbl</v>
          </cell>
        </row>
        <row r="97">
          <cell r="A97" t="str">
            <v>-International zone 18</v>
          </cell>
          <cell r="B97" t="str">
            <v>Calc.</v>
          </cell>
          <cell r="C97" t="str">
            <v>rbl</v>
          </cell>
        </row>
        <row r="98">
          <cell r="A98" t="str">
            <v>Subtotal national</v>
          </cell>
          <cell r="B98" t="str">
            <v>Calc.</v>
          </cell>
          <cell r="C98" t="str">
            <v>$</v>
          </cell>
        </row>
        <row r="99">
          <cell r="A99" t="str">
            <v>Subtotal international</v>
          </cell>
          <cell r="B99" t="str">
            <v>Calc.</v>
          </cell>
          <cell r="C99" t="str">
            <v>$</v>
          </cell>
        </row>
        <row r="100">
          <cell r="A100" t="str">
            <v>Total payable for long-distance traffic</v>
          </cell>
          <cell r="B100" t="str">
            <v>Calc.</v>
          </cell>
          <cell r="C100" t="str">
            <v>$</v>
          </cell>
        </row>
        <row r="101">
          <cell r="A101" t="str">
            <v>Total payable to WEB-Plus</v>
          </cell>
          <cell r="B101" t="str">
            <v>Calc.</v>
          </cell>
          <cell r="C101" t="str">
            <v>$</v>
          </cell>
        </row>
        <row r="103">
          <cell r="A103" t="str">
            <v>7. PeterStar local traffic</v>
          </cell>
          <cell r="B103" t="str">
            <v>Input</v>
          </cell>
          <cell r="C103" t="str">
            <v>min.</v>
          </cell>
        </row>
        <row r="104">
          <cell r="A104" t="str">
            <v>Tariff per minute incl.VAT</v>
          </cell>
          <cell r="B104" t="str">
            <v>Input</v>
          </cell>
          <cell r="C104" t="str">
            <v>$</v>
          </cell>
        </row>
        <row r="105">
          <cell r="A105" t="str">
            <v>PeterStar costs incl.VAT (+monthly fee for 21 phone)</v>
          </cell>
          <cell r="B105" t="str">
            <v>Calc.</v>
          </cell>
          <cell r="C105" t="str">
            <v>$</v>
          </cell>
        </row>
        <row r="106">
          <cell r="A106" t="str">
            <v>Paper card traffic</v>
          </cell>
          <cell r="B106" t="str">
            <v>Calc.</v>
          </cell>
          <cell r="C106" t="str">
            <v>$</v>
          </cell>
        </row>
        <row r="107">
          <cell r="A107" t="str">
            <v>Vasilievsky Island traffic (incl. VAT)</v>
          </cell>
          <cell r="B107" t="str">
            <v>Calc.</v>
          </cell>
          <cell r="C107" t="str">
            <v>$</v>
          </cell>
        </row>
        <row r="109">
          <cell r="A109" t="str">
            <v>8. Metrocom local traffic</v>
          </cell>
          <cell r="C109" t="str">
            <v>units</v>
          </cell>
        </row>
        <row r="110">
          <cell r="A110" t="str">
            <v>Average unit price, incl. VAT</v>
          </cell>
          <cell r="C110" t="str">
            <v>$</v>
          </cell>
        </row>
        <row r="111">
          <cell r="A111" t="str">
            <v>Metrocom costs incl.VAT</v>
          </cell>
          <cell r="C111" t="str">
            <v>$</v>
          </cell>
        </row>
        <row r="113">
          <cell r="A113" t="str">
            <v>9. Other traffic payments</v>
          </cell>
        </row>
        <row r="114">
          <cell r="A114" t="str">
            <v>Traffic payments</v>
          </cell>
        </row>
        <row r="115">
          <cell r="A115" t="str">
            <v>Barter payments (cards)</v>
          </cell>
        </row>
        <row r="116">
          <cell r="A116" t="str">
            <v>Total</v>
          </cell>
        </row>
        <row r="118">
          <cell r="A118" t="str">
            <v>10. Traffic trends</v>
          </cell>
        </row>
        <row r="119">
          <cell r="A119" t="str">
            <v>-Local</v>
          </cell>
          <cell r="B119" t="str">
            <v>Input</v>
          </cell>
          <cell r="C119" t="str">
            <v>%</v>
          </cell>
        </row>
        <row r="120">
          <cell r="A120" t="str">
            <v>-National</v>
          </cell>
          <cell r="B120" t="str">
            <v>Input</v>
          </cell>
          <cell r="C120" t="str">
            <v>%</v>
          </cell>
        </row>
        <row r="121">
          <cell r="A121" t="str">
            <v>-International</v>
          </cell>
          <cell r="B121" t="str">
            <v>Input</v>
          </cell>
          <cell r="C121" t="str">
            <v>%</v>
          </cell>
        </row>
        <row r="123">
          <cell r="A123" t="str">
            <v>11. Traffic in min</v>
          </cell>
        </row>
        <row r="124">
          <cell r="A124" t="str">
            <v>-Local</v>
          </cell>
          <cell r="B124" t="str">
            <v>Calc.</v>
          </cell>
          <cell r="C124" t="str">
            <v>min.</v>
          </cell>
        </row>
        <row r="125">
          <cell r="A125" t="str">
            <v>-National</v>
          </cell>
          <cell r="B125" t="str">
            <v>Calc.</v>
          </cell>
          <cell r="C125" t="str">
            <v>min.</v>
          </cell>
        </row>
        <row r="126">
          <cell r="A126" t="str">
            <v>-International</v>
          </cell>
          <cell r="B126" t="str">
            <v>Calc.</v>
          </cell>
          <cell r="C126" t="str">
            <v>min.</v>
          </cell>
        </row>
        <row r="161">
          <cell r="A161" t="str">
            <v>Traffic growth after installation</v>
          </cell>
          <cell r="B161" t="str">
            <v>Рост трафика после установки</v>
          </cell>
        </row>
        <row r="163">
          <cell r="A163" t="str">
            <v>-Local</v>
          </cell>
        </row>
        <row r="164">
          <cell r="A164" t="str">
            <v>-National</v>
          </cell>
        </row>
        <row r="165">
          <cell r="A165" t="str">
            <v>-International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3">
          <cell r="A3" t="str">
            <v>TABLE 4</v>
          </cell>
        </row>
      </sheetData>
      <sheetData sheetId="78">
        <row r="3">
          <cell r="A3" t="str">
            <v>TABLE 5</v>
          </cell>
        </row>
      </sheetData>
      <sheetData sheetId="79">
        <row r="3">
          <cell r="A3" t="str">
            <v>TABLE 6</v>
          </cell>
        </row>
      </sheetData>
      <sheetData sheetId="80">
        <row r="3">
          <cell r="A3" t="str">
            <v>TABLE 6</v>
          </cell>
        </row>
      </sheetData>
      <sheetData sheetId="81">
        <row r="3">
          <cell r="A3" t="str">
            <v>TABLE 5</v>
          </cell>
        </row>
      </sheetData>
      <sheetData sheetId="82">
        <row r="3">
          <cell r="A3" t="str">
            <v>TABLE 6</v>
          </cell>
        </row>
      </sheetData>
      <sheetData sheetId="83">
        <row r="3">
          <cell r="A3" t="str">
            <v>TABLE 6</v>
          </cell>
        </row>
      </sheetData>
      <sheetData sheetId="84">
        <row r="3">
          <cell r="A3" t="str">
            <v>TABLE 6</v>
          </cell>
        </row>
      </sheetData>
      <sheetData sheetId="85">
        <row r="3">
          <cell r="A3" t="str">
            <v>TABLE 6</v>
          </cell>
        </row>
      </sheetData>
      <sheetData sheetId="86">
        <row r="3">
          <cell r="A3" t="str">
            <v>TABLE 6</v>
          </cell>
        </row>
      </sheetData>
      <sheetData sheetId="87">
        <row r="3">
          <cell r="A3" t="str">
            <v>TABLE 6</v>
          </cell>
        </row>
      </sheetData>
      <sheetData sheetId="88">
        <row r="3">
          <cell r="A3" t="str">
            <v>TABLE 6</v>
          </cell>
        </row>
      </sheetData>
      <sheetData sheetId="89">
        <row r="3">
          <cell r="A3" t="str">
            <v>TABLE 6</v>
          </cell>
        </row>
      </sheetData>
      <sheetData sheetId="90">
        <row r="3">
          <cell r="A3" t="str">
            <v>TABLE 5</v>
          </cell>
        </row>
      </sheetData>
      <sheetData sheetId="91">
        <row r="3">
          <cell r="A3" t="str">
            <v>TABLE 6</v>
          </cell>
        </row>
      </sheetData>
      <sheetData sheetId="92"/>
      <sheetData sheetId="93">
        <row r="3">
          <cell r="A3" t="str">
            <v>TABLE 6</v>
          </cell>
        </row>
      </sheetData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>
        <row r="1">
          <cell r="A1" t="str">
            <v>АО Газстройпроект</v>
          </cell>
        </row>
      </sheetData>
      <sheetData sheetId="116"/>
      <sheetData sheetId="117"/>
      <sheetData sheetId="118"/>
      <sheetData sheetId="119">
        <row r="1">
          <cell r="C1">
            <v>0</v>
          </cell>
        </row>
      </sheetData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дварит_баланс 9 мес"/>
      <sheetName val="Предварит_баланс 3 мес"/>
      <sheetName val="Предварит_баланс 6 мес"/>
      <sheetName val="Предварит_баланс"/>
      <sheetName val="Balance_PL"/>
      <sheetName val="трансформация1"/>
      <sheetName val="ОС"/>
      <sheetName val="Adj 1"/>
      <sheetName val="Adj 2"/>
      <sheetName val="+для Кэша"/>
      <sheetName val="Mapping"/>
      <sheetName val="BS"/>
      <sheetName val="Sub group code &amp; Name"/>
      <sheetName val="осв ОАО (2)"/>
      <sheetName val="Lead"/>
      <sheetName val="SAD"/>
      <sheetName val="INFLOW"/>
      <sheetName val="справочник"/>
      <sheetName val=" 8230.07+"/>
      <sheetName val="8230.06+"/>
      <sheetName val="хранение 8230.08+"/>
      <sheetName val="XLR_NoRangeSheet"/>
      <sheetName val="NewCashFlow"/>
      <sheetName val="A5 SAD turn around affect"/>
      <sheetName val="Продажи реальные и прогноз 20 л"/>
      <sheetName val="Adj2002"/>
      <sheetName val="Client"/>
      <sheetName val="Tickmarks"/>
      <sheetName val="AJE 2002"/>
      <sheetName val="D&amp;T'02"/>
      <sheetName val="AJEs"/>
      <sheetName val="RAS P&amp;L"/>
      <sheetName val="Other taxes"/>
      <sheetName val="VAT"/>
      <sheetName val="VAT reconciliation"/>
      <sheetName val="Accrual Tracking"/>
      <sheetName val="+5610.04"/>
      <sheetName val="Balances"/>
      <sheetName val="Tax breakdown"/>
      <sheetName val="breakdown"/>
      <sheetName val="5930.01"/>
      <sheetName val="Breakdown AR"/>
      <sheetName val="gen_cr_01"/>
      <sheetName val="card_01"/>
      <sheetName val="Справочники"/>
      <sheetName val="7-д ч.1"/>
      <sheetName val="Предварит_баланс_9_мес"/>
      <sheetName val="Предварит_баланс_3_мес"/>
      <sheetName val="Предварит_баланс_6_мес"/>
      <sheetName val="Adj_1"/>
      <sheetName val="Adj_2"/>
      <sheetName val="+для_Кэша"/>
      <sheetName val="A5_SAD_turn_around_affect"/>
      <sheetName val="Продажи_реальные_и_прогноз_20_л"/>
      <sheetName val="_8230_07+"/>
      <sheetName val="8230_06+"/>
      <sheetName val="хранение_8230_08+"/>
      <sheetName val="7-д_ч_1"/>
      <sheetName val="Содержание"/>
      <sheetName val="Non-Statistical Sampling Master"/>
      <sheetName val="Two Step Revenue Testing Master"/>
      <sheetName val="AJE_2002"/>
      <sheetName val="RAS_P&amp;L"/>
      <sheetName val="Other_taxes"/>
      <sheetName val="VAT_reconciliation"/>
      <sheetName val="Предварит_баланс_9_мес1"/>
      <sheetName val="Предварит_баланс_3_мес1"/>
      <sheetName val="Предварит_баланс_6_мес1"/>
      <sheetName val="Adj_11"/>
      <sheetName val="Adj_21"/>
      <sheetName val="+для_Кэша1"/>
      <sheetName val="_8230_07+1"/>
      <sheetName val="8230_06+1"/>
      <sheetName val="хранение_8230_08+1"/>
      <sheetName val="A5_SAD_turn_around_affect1"/>
      <sheetName val="Продажи_реальные_и_прогноз_20_1"/>
      <sheetName val="AJE_20021"/>
      <sheetName val="RAS_P&amp;L1"/>
      <sheetName val="Other_taxes1"/>
      <sheetName val="VAT_reconciliation1"/>
      <sheetName val="List"/>
      <sheetName val="Projects"/>
      <sheetName val="MTS - debt issuance cost"/>
      <sheetName val="Excel"/>
      <sheetName val="Предварит_баланс_9_мес2"/>
      <sheetName val="Предварит_баланс_3_мес2"/>
      <sheetName val="Предварит_баланс_6_мес2"/>
      <sheetName val="Adj_12"/>
      <sheetName val="Adj_22"/>
      <sheetName val="+для_Кэша2"/>
      <sheetName val="Sub_group_code_&amp;_Name"/>
      <sheetName val="осв_ОАО_(2)"/>
      <sheetName val="_8230_07+2"/>
      <sheetName val="8230_06+2"/>
      <sheetName val="хранение_8230_08+2"/>
      <sheetName val="A5_SAD_turn_around_affect2"/>
      <sheetName val="Продажи_реальные_и_прогноз_20_2"/>
      <sheetName val="AJE_20022"/>
      <sheetName val="RAS_P&amp;L2"/>
      <sheetName val="Other_taxes2"/>
      <sheetName val="VAT_reconciliation2"/>
      <sheetName val="Accrual_Tracking"/>
      <sheetName val="+5610_04"/>
      <sheetName val="Tax_breakdown"/>
      <sheetName val="5930_01"/>
      <sheetName val="Breakdown_AR"/>
      <sheetName val="7-д_ч_11"/>
      <sheetName val="Non-Statistical_Sampling_Master"/>
      <sheetName val="Two_Step_Revenue_Testing_Master"/>
      <sheetName val="Базы"/>
      <sheetName val="03.Справочники"/>
      <sheetName val="Баланс"/>
      <sheetName val="data"/>
      <sheetName val="Rollforward"/>
      <sheetName val="A"/>
      <sheetName val="Смирнов1"/>
      <sheetName val="FX3112"/>
      <sheetName val="Sub_group_code_&amp;_Name1"/>
      <sheetName val="осв_ОАО_(2)1"/>
      <sheetName val="Accrual_Tracking1"/>
      <sheetName val="03_Справочники"/>
      <sheetName val="625_626_2"/>
      <sheetName val="Юр.лица"/>
      <sheetName val="Подразделения"/>
      <sheetName val="Список Подразделений"/>
      <sheetName val="lookups"/>
      <sheetName val="Lists"/>
      <sheetName val="WPCalc_Сapex&amp;Depr"/>
      <sheetName val="North"/>
      <sheetName val="MTS Finance elim"/>
      <sheetName val="BS&amp;PL Summary"/>
      <sheetName val="Changes 3Q-2Q"/>
      <sheetName val="Ico_for_consolidation_2Q_06"/>
      <sheetName val="Лист"/>
      <sheetName val="GRAPHS"/>
      <sheetName val="Отдела для Лимитов"/>
      <sheetName val="Регион"/>
      <sheetName val="Должности"/>
      <sheetName val="RENT ROLL CHECK"/>
      <sheetName val="Overdrafts"/>
      <sheetName val="CE"/>
      <sheetName val="P&amp;L"/>
      <sheetName val="Процедуры из библиотеки"/>
      <sheetName val="IFRS LS 2018"/>
      <sheetName val="Adjustment_2018"/>
      <sheetName val="Sources &gt;&gt;"/>
      <sheetName val="Adj RZAS"/>
      <sheetName val="Adj RZ"/>
      <sheetName val="Population 44_26"/>
      <sheetName val="TB 2018"/>
      <sheetName val="ERP"/>
      <sheetName val="Test Opex"/>
      <sheetName val="Agreegation"/>
      <sheetName val="Adj Farm"/>
      <sheetName val="IFRS LS 2017"/>
      <sheetName val="мероприятия "/>
      <sheetName val="Дочерние"/>
      <sheetName val="XREF"/>
      <sheetName val="OLD_SV"/>
      <sheetName val="612"/>
      <sheetName val="Rollforward ST"/>
      <sheetName val="Additions 2002"/>
      <sheetName val="Deprec"/>
      <sheetName val="Reconciliation"/>
      <sheetName val="Rollfwd"/>
      <sheetName val="ETRS"/>
      <sheetName val="summary"/>
      <sheetName val="Payroll"/>
      <sheetName val="Adjustment schedule"/>
      <sheetName val="Template"/>
      <sheetName val="Результаты"/>
      <sheetName val="Info"/>
      <sheetName val="Свод"/>
      <sheetName val="Источники&gt;&gt;&gt;"/>
      <sheetName val="ОСВ 66-67 2018"/>
      <sheetName val="Дз-Кз"/>
      <sheetName val="ОСВ"/>
      <sheetName val="Эфф. ставка"/>
      <sheetName val="КЗ"/>
      <sheetName val="Векселя&gt;&gt;&gt;"/>
      <sheetName val="Вексель РТТ-ЮХ 10.16 ч1"/>
      <sheetName val="Вексель РТТ-ЮХ 10.16 ч2"/>
      <sheetName val="Вексель Поляны-ТТ транс"/>
      <sheetName val="Вексель Поляны-ЮХ 28.10"/>
      <sheetName val="Вексель Поляны-ЮХ 02.07"/>
      <sheetName val="Вексель Поляны-ЮХ 03.06"/>
      <sheetName val="Вексель Поляны-ЮХ 13.07"/>
      <sheetName val="Уступки&gt;&gt;&gt;"/>
      <sheetName val="ТТ -ЮХ уступка"/>
      <sheetName val="Уступка РТЗ - КМП ч1"/>
      <sheetName val="Уступка РТЗ - КМП ч2"/>
      <sheetName val="Займы&gt;&gt;&gt;"/>
      <sheetName val="Займ получ. Л-ЮХ 138|11"/>
      <sheetName val="Займ получ. Л-ЮХ от 01.07"/>
      <sheetName val="Займ получ. РТЗ-ЮХ 121|11"/>
      <sheetName val="Займ получ. РТЗ-ЮХ 136|11"/>
      <sheetName val="Займ получ. ЮХ-88"/>
      <sheetName val="Займ получ. РТТ-ЮХ 20.16"/>
      <sheetName val="Карточка счета РТТ"/>
      <sheetName val="Займ РТТ-ЮХ 20|16-карточка"/>
      <sheetName val="Займ получ. ЮХ-88-карточка"/>
      <sheetName val="Список 1 кв."/>
      <sheetName val="MAP"/>
      <sheetName val="Sheet1"/>
      <sheetName val="оборудование"/>
      <sheetName val="Sales Testing"/>
      <sheetName val="Sales Brdwn 9m 2006"/>
      <sheetName val="Directory"/>
      <sheetName val="TPSA_Model"/>
      <sheetName val="ВГР активы"/>
      <sheetName val="Б130-1(1)"/>
      <sheetName val="13.1"/>
      <sheetName val="Шкаф"/>
      <sheetName val="Смета"/>
      <sheetName val="Коэфф1."/>
      <sheetName val="Прайс лист"/>
      <sheetName val="Лист1"/>
      <sheetName val="топография"/>
      <sheetName val="свод 2"/>
      <sheetName val="Calc"/>
      <sheetName val="Амур ДОН"/>
      <sheetName val="Дополнительные параметры"/>
      <sheetName val="Лист2"/>
      <sheetName val="Прибыль опл"/>
      <sheetName val="sapactivexlhiddensheet"/>
      <sheetName val="УП _2004"/>
      <sheetName val="total"/>
      <sheetName val="Комплектация"/>
      <sheetName val="трубы"/>
      <sheetName val="СМР"/>
      <sheetName val="дороги"/>
      <sheetName val="топо"/>
      <sheetName val="Итог"/>
      <sheetName val="КП (2)"/>
      <sheetName val="ПДР"/>
      <sheetName val="исходные данные"/>
      <sheetName val="расчетные таблицы"/>
      <sheetName val="ИД"/>
      <sheetName val="саратов (2)"/>
      <sheetName val="Inputs"/>
      <sheetName val="cus_HK1033"/>
      <sheetName val="Справочники таблиц"/>
      <sheetName val="Parameters"/>
      <sheetName val="Grouplist"/>
      <sheetName val="Proforma"/>
      <sheetName val="Assumptions"/>
      <sheetName val="CSCCincSKR"/>
      <sheetName val="CF"/>
      <sheetName val="HC_ppt"/>
      <sheetName val="PFC-PYX1"/>
      <sheetName val="фа"/>
      <sheetName val="фаOIBDA"/>
      <sheetName val="данные для графика"/>
      <sheetName val="current_balance"/>
      <sheetName val="MAIN"/>
      <sheetName val="Definitions"/>
      <sheetName val="REPORT"/>
      <sheetName val="SENSITIVITY"/>
      <sheetName val="Бюджет"/>
      <sheetName val="PNL"/>
      <sheetName val="Структура расходов"/>
      <sheetName val="Ф.2"/>
      <sheetName val="Актив"/>
      <sheetName val="InpC"/>
      <sheetName val="Gen"/>
      <sheetName val="&lt;&lt;&lt;EXHIBITS&gt;&gt;&gt;"/>
      <sheetName val="Список"/>
      <sheetName val="Расчет VAS (руб.)"/>
      <sheetName val="#ССЫЛКА"/>
      <sheetName val="ф.29мес."/>
      <sheetName val="CREDIT STATS"/>
      <sheetName val="Статьи затрат и ЦФО"/>
      <sheetName val="Assum"/>
      <sheetName val="Таблица"/>
      <sheetName val="17.Налог"/>
      <sheetName val="Списки"/>
      <sheetName val="макропараметры"/>
      <sheetName val="Service"/>
      <sheetName val="Настройка"/>
      <sheetName val="RSOILBAL"/>
      <sheetName val="БК"/>
      <sheetName val="INPUT EXPENSES"/>
      <sheetName val="Шаблоны"/>
      <sheetName val="Списки_и_цели"/>
      <sheetName val="Описание_полей_и_показателей"/>
      <sheetName val="ИЗ-2016"/>
      <sheetName val="Investments"/>
      <sheetName val="Классиф_1С"/>
      <sheetName val="Статьи БДДС"/>
      <sheetName val="Справочник статей"/>
      <sheetName val="Контрагент"/>
      <sheetName val="Щукино"/>
      <sheetName val="ДИН2014"/>
      <sheetName val="Удм-3"/>
      <sheetName val="Удм-1"/>
      <sheetName val="Удм-2"/>
      <sheetName val="Ф-2 ЮССС"/>
      <sheetName val="Ф-1 ЮССС"/>
      <sheetName val="Лист4"/>
      <sheetName val="Списки_и_цели_МТС_РФ"/>
      <sheetName val="Dropdown list"/>
      <sheetName val="вид"/>
      <sheetName val="проект - отдел"/>
      <sheetName val="инфо"/>
      <sheetName val="Лист6"/>
      <sheetName val="CAPEX"/>
      <sheetName val="CARDS"/>
      <sheetName val="CONTRIBUTION"/>
      <sheetName val="DELTA"/>
      <sheetName val="FIXED ASSETS"/>
      <sheetName val="SALARIES"/>
      <sheetName val="SETTL - RBL"/>
      <sheetName val="SETTL - USD"/>
      <sheetName val="SPARES - BOOTHS"/>
      <sheetName val="SPARES - PAYPHONES"/>
      <sheetName val="STAFF"/>
      <sheetName val="Контрагенты"/>
      <sheetName val="Статьи"/>
      <sheetName val="Сотрудники"/>
      <sheetName val="станция_Обьект"/>
      <sheetName val="Справочник ЦФО"/>
      <sheetName val="Факторы"/>
      <sheetName val="Номенклатура"/>
      <sheetName val="Lib"/>
      <sheetName val="Armix"/>
      <sheetName val="Central Market"/>
      <sheetName val="Dinvest"/>
      <sheetName val="Directway"/>
      <sheetName val="Dream"/>
      <sheetName val="ITS"/>
      <sheetName val="Jevosset"/>
      <sheetName val="Opal"/>
      <sheetName val="Ostozhie"/>
      <sheetName val="Otrada Ug"/>
      <sheetName val="ProfitInvest"/>
      <sheetName val="Project Bureau"/>
      <sheetName val="TCM"/>
      <sheetName val="Titan"/>
      <sheetName val="Armix ISR"/>
      <sheetName val="Elorietta"/>
      <sheetName val="Lemoriano"/>
      <sheetName val="Ling"/>
      <sheetName val="Parnita"/>
      <sheetName val="Raftia"/>
      <sheetName val="RGI Commercial"/>
      <sheetName val="RGI Residential"/>
      <sheetName val="Sucreti"/>
      <sheetName val="Toucho"/>
      <sheetName val="Tootie"/>
      <sheetName val="Tsvetnoy DS"/>
      <sheetName val="Yialoka"/>
      <sheetName val="RGI"/>
      <sheetName val="Графики"/>
      <sheetName val="Cправочник"/>
      <sheetName val="DIR"/>
      <sheetName val="help"/>
      <sheetName val="I_ЗДМ_Процессы_операции"/>
      <sheetName val="Brif_zdanie"/>
      <sheetName val="Codes"/>
      <sheetName val="реестр_платежей"/>
      <sheetName val="Доходы_revenue + затраты"/>
      <sheetName val="ДДС"/>
      <sheetName val="ДЗО"/>
      <sheetName val="Лист3"/>
      <sheetName val="Нормативы_К"/>
      <sheetName val="01"/>
      <sheetName val="Методология"/>
      <sheetName val="Коды"/>
      <sheetName val="Tech"/>
      <sheetName val="Source"/>
      <sheetName val="Serv"/>
      <sheetName val="ЦФО_New"/>
      <sheetName val="Спр"/>
      <sheetName val="перечень статей затрат PNL"/>
      <sheetName val="ЦФО"/>
      <sheetName val="Справочник БКВ"/>
      <sheetName val="ТехСписки"/>
      <sheetName val="Код"/>
      <sheetName val="Филии"/>
      <sheetName val="МР"/>
      <sheetName val="Дата"/>
      <sheetName val="АТСи"/>
      <sheetName val="Специфікація"/>
      <sheetName val="Список спец. критериев"/>
      <sheetName val="справочник магазинов"/>
      <sheetName val="ИНДЕКСЫ"/>
      <sheetName val="Структура_расходов"/>
      <sheetName val="данные_для_графика"/>
      <sheetName val="Ф_2"/>
      <sheetName val="ф_29мес_"/>
      <sheetName val="CREDIT_STATS"/>
      <sheetName val="Расчет_VAS_(руб_)"/>
      <sheetName val="17_Налог"/>
      <sheetName val="Статьи_затрат_и_ЦФО"/>
      <sheetName val="Ф-2_ЮССС"/>
      <sheetName val="Ф-1_ЮССС"/>
      <sheetName val="INPUT_EXPENSES"/>
      <sheetName val="Статьи_БДДС"/>
      <sheetName val="Справочник_статей"/>
      <sheetName val="Прайс_Лист"/>
      <sheetName val="Dropdown_list"/>
      <sheetName val="проект_-_отдел"/>
      <sheetName val="ВГО"/>
      <sheetName val="КФ"/>
      <sheetName val="Revenue_comp"/>
      <sheetName val="Таксономия"/>
      <sheetName val="Статьи ДДС 2017"/>
      <sheetName val="Стать БУ"/>
      <sheetName val="счета  БУ"/>
      <sheetName val="BS PR"/>
      <sheetName val="Справочник статей БУ "/>
      <sheetName val="MPP"/>
      <sheetName val="ГК Элемент (ВГО)"/>
      <sheetName val="Курс валют на___"/>
      <sheetName val="организации"/>
      <sheetName val="Проекты"/>
      <sheetName val="DIN"/>
      <sheetName val="шаблон"/>
      <sheetName val="Share"/>
      <sheetName val="Презентация"/>
      <sheetName val="Прочие ДиР"/>
      <sheetName val="К-ДДС"/>
      <sheetName val="PL_Base"/>
      <sheetName val="1C_Base"/>
      <sheetName val="BS ГК МТ"/>
      <sheetName val="PL ГК МТ"/>
      <sheetName val="CF_Base"/>
      <sheetName val="Loans"/>
      <sheetName val="IFRS corr"/>
      <sheetName val="Свод &quot;К&quot;"/>
      <sheetName val="Filters"/>
      <sheetName val="Квартал"/>
      <sheetName val="DLL"/>
      <sheetName val="ИСХОДНИК"/>
      <sheetName val="база"/>
      <sheetName val="Titles"/>
      <sheetName val="Sheet2"/>
      <sheetName val="4.Справочник счетов затрат"/>
      <sheetName val="МВЗ имполнитель"/>
      <sheetName val="5.Справочник МВЗ"/>
      <sheetName val="Справочник фин.позиций"/>
      <sheetName val="Справочно"/>
      <sheetName val="Справочник БДР"/>
      <sheetName val="Справочник ДДС"/>
      <sheetName val="Справочник код ИП"/>
      <sheetName val="Лимиты"/>
      <sheetName val="Библиотека"/>
      <sheetName val="Питер"/>
      <sheetName val="параметры"/>
      <sheetName val="Feuil2"/>
      <sheetName val="Bridge_2009-2011_Corporate"/>
      <sheetName val="Langues"/>
      <sheetName val="2_1_1_-_Assumptions"/>
      <sheetName val="Retrofit1"/>
      <sheetName val="Blad1"/>
      <sheetName val="Bf3p1"/>
      <sheetName val="DTF_drop down list"/>
      <sheetName val="Resumen"/>
      <sheetName val="ИС"/>
      <sheetName val="Статьи ПГСО"/>
      <sheetName val="9 стрим"/>
      <sheetName val="Филиалы"/>
      <sheetName val="Перечень ИТ-систем"/>
      <sheetName val="Список БП"/>
      <sheetName val="Data pour menu déroulant"/>
      <sheetName val="Тех. лист"/>
      <sheetName val="БC"/>
      <sheetName val="ТехДанные"/>
      <sheetName val="ppt"/>
      <sheetName val="1999"/>
      <sheetName val="sample"/>
      <sheetName val="Arbitrage"/>
      <sheetName val="Свод_нормализаций"/>
      <sheetName val=" _Список"/>
      <sheetName val="допы"/>
      <sheetName val="Список Должностей"/>
      <sheetName val="Список Исполнителей"/>
      <sheetName val="Справочник-new_2"/>
      <sheetName val="Список_действ_клиент_договор"/>
      <sheetName val="РПУ"/>
      <sheetName val="Категории"/>
      <sheetName val="Производственная функция"/>
      <sheetName val="Программа "/>
      <sheetName val="5630.02+"/>
      <sheetName val="adj_10_1Q"/>
      <sheetName val="adj_2010"/>
      <sheetName val="adj_09"/>
      <sheetName val="ОСВ'10"/>
      <sheetName val="311210"/>
      <sheetName val="310310"/>
      <sheetName val="Нормативы"/>
      <sheetName val="Sheet3"/>
      <sheetName val="Dashboard"/>
      <sheetName val="Системный"/>
      <sheetName val="DB"/>
      <sheetName val=" + ОСВ 43"/>
      <sheetName val="Рук-ство по зап-ю"/>
      <sheetName val="KEY"/>
      <sheetName val="МСФО_счета"/>
      <sheetName val="CAPEX new"/>
      <sheetName val="Library"/>
      <sheetName val="Accounts DATA"/>
      <sheetName val="5.Справочники"/>
      <sheetName val="Fixed_charges"/>
      <sheetName val="Below_EBITDA"/>
      <sheetName val="Контрагент_1"/>
      <sheetName val="cost"/>
      <sheetName val="заполнение таблицы"/>
      <sheetName val="partn"/>
      <sheetName val="Справочник(тех)"/>
      <sheetName val="СписокКомпаний"/>
      <sheetName val="Qtrly CF"/>
      <sheetName val="MAYO98"/>
      <sheetName val="Qtrly_CF"/>
      <sheetName val="Tenancy"/>
      <sheetName val="Control"/>
      <sheetName val="Log"/>
      <sheetName val="RR"/>
      <sheetName val="LViewer"/>
      <sheetName val="Input--&gt;"/>
      <sheetName val="Calculations"/>
      <sheetName val="Overview"/>
      <sheetName val="GENEX.OPEX"/>
      <sheetName val="Capex_no longer use"/>
      <sheetName val="CAPEX BP file"/>
      <sheetName val="NRI Impact"/>
      <sheetName val="Actuals"/>
      <sheetName val="Output--&gt;"/>
      <sheetName val="CF BX"/>
      <sheetName val="Tax"/>
      <sheetName val="CF 12M"/>
      <sheetName val="S&amp;U"/>
      <sheetName val="CF IP &amp; Sens"/>
      <sheetName val="ERV Check"/>
      <sheetName val="мэппинг PL_CF"/>
      <sheetName val="цфо_МВЗ"/>
      <sheetName val="Расчёт"/>
      <sheetName val="CAMPAIGN AVERAGE F"/>
      <sheetName val="статьи БДР"/>
      <sheetName val="Ф_21"/>
      <sheetName val="данные_для_графика1"/>
      <sheetName val="Структура_расходов1"/>
      <sheetName val="ф_29мес_1"/>
      <sheetName val="CREDIT_STATS1"/>
      <sheetName val="справочник мвз"/>
      <sheetName val="List of CH"/>
      <sheetName val="TDSheet"/>
      <sheetName val="свод_БП"/>
      <sheetName val="Инструкция"/>
      <sheetName val="орг.структура"/>
      <sheetName val="ГПХ_цфо 999"/>
      <sheetName val="МРФ"/>
      <sheetName val="УПЦ"/>
      <sheetName val="ОЦО"/>
      <sheetName val="Бурятия"/>
      <sheetName val="Алтай"/>
      <sheetName val="Красноярск"/>
      <sheetName val="Иркутск"/>
      <sheetName val="Кемерово"/>
      <sheetName val="Новосибирск"/>
      <sheetName val="Омск"/>
      <sheetName val="Томск"/>
      <sheetName val="Модели_ЦСП_обор"/>
      <sheetName val="ТПС"/>
      <sheetName val="5. СПРАВОЧНИКИ"/>
      <sheetName val="3P_FA"/>
      <sheetName val="Список лотов"/>
      <sheetName val="Справочник люди"/>
      <sheetName val="НС_3"/>
      <sheetName val="Довідник"/>
      <sheetName val="2.INP-Timeline"/>
      <sheetName val="Пусто"/>
      <sheetName val="acc"/>
      <sheetName val="Control_ЦБО"/>
      <sheetName val="Фильтры"/>
      <sheetName val="Ставки"/>
      <sheetName val="Results"/>
      <sheetName val="Charts"/>
      <sheetName val="КА"/>
      <sheetName val="Const"/>
      <sheetName val="справ"/>
      <sheetName val="Лист5"/>
      <sheetName val="Существенность"/>
      <sheetName val="Products annual"/>
      <sheetName val="Статьи_МКМ"/>
      <sheetName val="Список CapEx"/>
      <sheetName val="Списки (доходы)"/>
      <sheetName val="Список (CapEx)"/>
      <sheetName val="Список для СapEx"/>
      <sheetName val="Товарооборот 2021"/>
      <sheetName val="ФОТ штат_22"/>
      <sheetName val="Численность_по активам"/>
      <sheetName val="КСВ_График слайд 11"/>
      <sheetName val="ФЛ_2019"/>
      <sheetName val="мсфо"/>
      <sheetName val="Статьи ПК"/>
      <sheetName val="для GAAP Analysis"/>
      <sheetName val="В файл IFRS Analysis мобильн"/>
      <sheetName val="B22-B24"/>
      <sheetName val="Исх дан для мобильного"/>
      <sheetName val="Корр-ка неттинга"/>
      <sheetName val="B22-B24 БЕР (ан ДЗ % Резерва)"/>
      <sheetName val="B22_B24_BER_3'q19_vs_4q'18"/>
      <sheetName val="сверка мис и формы "/>
      <sheetName val="сыверка мис и осв"/>
      <sheetName val="сверка неттинг"/>
      <sheetName val="анализ в целом по кластерам"/>
      <sheetName val="анализ в разрезе кластеров"/>
      <sheetName val="сверка с рабочим реклассом"/>
      <sheetName val="ОСВ ГК 4кв"/>
      <sheetName val="B22-B24 MSK "/>
      <sheetName val="B24 MSK"/>
      <sheetName val="B22 SPB"/>
      <sheetName val="6201 MSK"/>
      <sheetName val="B22 Сильный"/>
      <sheetName val="B24 Сильный"/>
      <sheetName val="B22 Паритетный"/>
      <sheetName val="B24 Паритетный"/>
      <sheetName val="B22 Рост"/>
      <sheetName val="B24 Рост"/>
      <sheetName val="B22 Стабильный"/>
      <sheetName val="B24 Стабильный"/>
      <sheetName val="Свод (2)"/>
      <sheetName val="ДЗ 150 дней УЗИ"/>
      <sheetName val="ДЗ 180 дней"/>
      <sheetName val="Свод (3)"/>
      <sheetName val="УЗИ 2q16 ДЗ 150 дней"/>
      <sheetName val="с"/>
      <sheetName val="проводка SLA"/>
      <sheetName val="анализ проверка"/>
      <sheetName val="C проверка шаблона"/>
      <sheetName val="проводка"/>
      <sheetName val="меппинг БЕ, срока ДЗ"/>
      <sheetName val="проверка"/>
      <sheetName val="не мигр ДЗ"/>
      <sheetName val="БМК"/>
      <sheetName val="проценты резерва"/>
      <sheetName val="hfm"/>
      <sheetName val="Кл01"/>
      <sheetName val="B24 K01"/>
      <sheetName val="B22 K04"/>
      <sheetName val="B22 SPB_"/>
      <sheetName val="B24 SPB"/>
      <sheetName val="B24 K02"/>
      <sheetName val="B22_K04"/>
      <sheetName val="свод 0010704 БРЕНД ГРАФИКА"/>
      <sheetName val="0010704"/>
      <sheetName val="Кл04"/>
      <sheetName val="Спб"/>
      <sheetName val="B24 MSK "/>
      <sheetName val="CL01_"/>
      <sheetName val="CL04"/>
      <sheetName val="Cl01"/>
      <sheetName val="Кл2"/>
      <sheetName val="Кл3"/>
      <sheetName val="Кл4_"/>
      <sheetName val="SPB"/>
      <sheetName val="МСК A2P_"/>
      <sheetName val="МБ"/>
      <sheetName val="ФБ_МРМ+СПб"/>
      <sheetName val="ФБ"/>
      <sheetName val="ТРАК"/>
      <sheetName val="Сбербанк"/>
      <sheetName val="неттинг"/>
      <sheetName val="спрч-ик для ф-л"/>
      <sheetName val="спр-к ДУД"/>
      <sheetName val="БМК (2)"/>
      <sheetName val="меппинг БЕ, срока ДЗ (2)"/>
      <sheetName val="соотв 62-63 (1)"/>
      <sheetName val="соотв 62-63 (2)"/>
      <sheetName val="выясненные расхождения"/>
      <sheetName val="не мигр.дз"/>
      <sheetName val="анализ в разрезе кластеров ДЗ"/>
      <sheetName val="ДЗ"/>
      <sheetName val="ОСВ ГК 4кв В22"/>
      <sheetName val="EBonds Interest Calc $250 mln "/>
      <sheetName val="MTS"/>
      <sheetName val="MTS_Finan"/>
      <sheetName val="EBonds Interest calc $ 400 mln_"/>
      <sheetName val="EBonds Interest calc $ 300 mln"/>
      <sheetName val="EBonds Interest $ 400 mln"/>
      <sheetName val="EBonds Interest $ 50 mln"/>
      <sheetName val="EBonds Interest $ 250 mln"/>
      <sheetName val="EBonds Interest Calc $ 400 mln"/>
      <sheetName val="EBonds Interest Calc $ 50 mln"/>
      <sheetName val="Tickmarks (2)"/>
      <sheetName val="BS (RAS)"/>
      <sheetName val="EBonds Interest Calc _250 mln "/>
      <sheetName val="M-up"/>
      <sheetName val=" "/>
      <sheetName val="VKPM"/>
      <sheetName val="Note"/>
      <sheetName val="Taxes &amp; Deductions"/>
      <sheetName val="Balance Sheet"/>
      <sheetName val="Leasing"/>
      <sheetName val="программа"/>
      <sheetName val="тех данные"/>
      <sheetName val="Dealing &amp; AFS"/>
      <sheetName val="FA rollforward Bank"/>
      <sheetName val="INPUT ac. balances HERE!"/>
      <sheetName val="S 60"/>
      <sheetName val="Production&amp;Sales"/>
      <sheetName val="MEX95IB"/>
      <sheetName val="Accrual_Tracking2"/>
      <sheetName val="03_Справочники1"/>
      <sheetName val="Sub_group_code_&amp;_Name2"/>
      <sheetName val="осв_ОАО_(2)2"/>
      <sheetName val="7-д_ч_12"/>
      <sheetName val="Юр_лица"/>
      <sheetName val="13_1"/>
      <sheetName val="Коэфф1_"/>
      <sheetName val="свод_2"/>
      <sheetName val="Амур_ДОН"/>
      <sheetName val="Дополнительные_параметры"/>
      <sheetName val="Прибыль_опл"/>
      <sheetName val="УП__2004"/>
      <sheetName val="КП_(2)"/>
      <sheetName val="исходные_данные"/>
      <sheetName val="расчетные_таблицы"/>
      <sheetName val="Sales_Testing"/>
      <sheetName val="Sales_Brdwn_9m_2006"/>
      <sheetName val="Adjustment_schedule"/>
      <sheetName val="Процедуры_из_библиотеки"/>
      <sheetName val="IFRS_LS_2018"/>
      <sheetName val="Sources_&gt;&gt;"/>
      <sheetName val="Adj_RZAS"/>
      <sheetName val="Adj_RZ"/>
      <sheetName val="Population_44_26"/>
      <sheetName val="TB_2018"/>
      <sheetName val="Test_Opex"/>
      <sheetName val="Adj_Farm"/>
      <sheetName val="IFRS_LS_2017"/>
      <sheetName val="мероприятия_"/>
      <sheetName val="Список_Подразделений"/>
      <sheetName val="саратов_(2)"/>
      <sheetName val="RENT_ROLL_CHECK"/>
      <sheetName val="Additions_2002"/>
      <sheetName val="Rollforward_ST"/>
      <sheetName val="ОСВ_66-67_2018"/>
      <sheetName val="Эфф__ставка"/>
      <sheetName val="Вексель_РТТ-ЮХ_10_16_ч1"/>
      <sheetName val="Вексель_РТТ-ЮХ_10_16_ч2"/>
      <sheetName val="Вексель_Поляны-ТТ_транс"/>
      <sheetName val="Вексель_Поляны-ЮХ_28_10"/>
      <sheetName val="Вексель_Поляны-ЮХ_02_07"/>
      <sheetName val="Вексель_Поляны-ЮХ_03_06"/>
      <sheetName val="Вексель_Поляны-ЮХ_13_07"/>
      <sheetName val="ТТ_-ЮХ_уступка"/>
      <sheetName val="Уступка_РТЗ_-_КМП_ч1"/>
      <sheetName val="Уступка_РТЗ_-_КМП_ч2"/>
      <sheetName val="Займ_получ__Л-ЮХ_138|11"/>
      <sheetName val="Займ_получ__Л-ЮХ_от_01_07"/>
      <sheetName val="Займ_получ__РТЗ-ЮХ_121|11"/>
      <sheetName val="Займ_получ__РТЗ-ЮХ_136|11"/>
      <sheetName val="Займ_получ__ЮХ-88"/>
      <sheetName val="Займ_получ__РТТ-ЮХ_20_16"/>
      <sheetName val="Карточка_счета_РТТ"/>
      <sheetName val="Займ_РТТ-ЮХ_20|16-карточка"/>
      <sheetName val="Займ_получ__ЮХ-88-карточка"/>
      <sheetName val="CHECK-LIST"/>
      <sheetName val="Company"/>
      <sheetName val="Sum"/>
      <sheetName val="5"/>
      <sheetName val="BS_2008"/>
      <sheetName val="4"/>
      <sheetName val="3"/>
      <sheetName val="01.07.04-31.07.04"/>
      <sheetName val="References"/>
      <sheetName val="Предварит_баланс_9_мес3"/>
      <sheetName val="Предварит_баланс_3_мес3"/>
      <sheetName val="Предварит_баланс_6_мес3"/>
      <sheetName val="Adj_13"/>
      <sheetName val="Adj_23"/>
      <sheetName val="+для_Кэша3"/>
      <sheetName val="_8230_07+3"/>
      <sheetName val="8230_06+3"/>
      <sheetName val="хранение_8230_08+3"/>
      <sheetName val="A5_SAD_turn_around_affect3"/>
      <sheetName val="Продажи_реальные_и_прогноз_20_3"/>
      <sheetName val="AJE_20023"/>
      <sheetName val="RAS_P&amp;L3"/>
      <sheetName val="Other_taxes3"/>
      <sheetName val="VAT_reconciliation3"/>
      <sheetName val="+5610_041"/>
      <sheetName val="Accrual_Tracking3"/>
      <sheetName val="Sub_group_code_&amp;_Name3"/>
      <sheetName val="осв_ОАО_(2)3"/>
      <sheetName val="Tax_breakdown1"/>
      <sheetName val="5930_011"/>
      <sheetName val="Breakdown_AR1"/>
      <sheetName val="7-д_ч_13"/>
      <sheetName val="Non-Statistical_Sampling_Maste1"/>
      <sheetName val="Two_Step_Revenue_Testing_Maste1"/>
      <sheetName val="03_Справочники2"/>
      <sheetName val="Sales_Testing1"/>
      <sheetName val="Sales_Brdwn_9m_20061"/>
      <sheetName val="Adjustment_schedule1"/>
      <sheetName val="Юр_лица1"/>
      <sheetName val="ф сплавы"/>
      <sheetName val="FX PROOF 2003"/>
      <sheetName val="Март"/>
      <sheetName val="Сентябрь"/>
      <sheetName val="Январь"/>
      <sheetName val="Декабрь"/>
      <sheetName val="Ноябрь"/>
      <sheetName val="пассоб"/>
      <sheetName val="Справочники_таблиц"/>
      <sheetName val="MTS_-_debt_issuance_cost"/>
      <sheetName val="PL reclass"/>
      <sheetName val="Credit lines - PBC"/>
      <sheetName val="Список (поступления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 refreshError="1"/>
      <sheetData sheetId="545" refreshError="1"/>
      <sheetData sheetId="546" refreshError="1"/>
      <sheetData sheetId="547" refreshError="1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/>
      <sheetData sheetId="808" refreshError="1"/>
      <sheetData sheetId="809" refreshError="1"/>
      <sheetData sheetId="8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BALANCE"/>
      <sheetName val="P&amp;L"/>
      <sheetName val="CASHFLOW"/>
      <sheetName val="ECONOMIC DATA"/>
      <sheetName val="TRAFFIC PARM"/>
      <sheetName val="TRAFFIC CALC"/>
      <sheetName val="COIN TRAFFIC MODEL"/>
      <sheetName val="DELTA"/>
      <sheetName val="REGIONS"/>
      <sheetName val="VOICEMAIL"/>
      <sheetName val="ADVANCES (PARM)"/>
      <sheetName val="ADVANCES $"/>
      <sheetName val="CONTRIBUTION_UNITS"/>
      <sheetName val="CONTRIBUTION"/>
      <sheetName val="CARDS"/>
      <sheetName val="PAPER_CARDS"/>
      <sheetName val="G&amp;A COSTS"/>
      <sheetName val="SPARES - PAYPHONES"/>
      <sheetName val="SPARES - BOOTHS"/>
      <sheetName val="STAFF"/>
      <sheetName val="SALARIES"/>
      <sheetName val="SALARY"/>
      <sheetName val="CAPEX"/>
      <sheetName val="FIXED ASSETS"/>
      <sheetName val="SETTL - USD"/>
      <sheetName val="SETTL - RBL"/>
      <sheetName val="FINANCING"/>
      <sheetName val="VAT"/>
      <sheetName val="Russian P&amp;L"/>
      <sheetName val="Russian VAT"/>
      <sheetName val="Requests"/>
      <sheetName val="Initial outlay data"/>
      <sheetName val="Temp"/>
      <sheetName val="FUNCTIONS"/>
      <sheetName val="SPARES _ PAYPHONES"/>
      <sheetName val="SPARES _ BOOTHS"/>
      <sheetName val="SETTL _ USD"/>
      <sheetName val="SETTL _ RBL"/>
      <sheetName val="Balance Sheet"/>
      <sheetName val="Income Statement"/>
      <sheetName val="Справочники"/>
      <sheetName val="Map"/>
      <sheetName val="Directory"/>
      <sheetName val="Список регионов"/>
      <sheetName val="список"/>
      <sheetName val="трансформация1"/>
      <sheetName val="S1"/>
      <sheetName val="MAIN"/>
      <sheetName val="Bp2000estMay"/>
      <sheetName val="Balans"/>
      <sheetName val="з.п."/>
      <sheetName val="pr"/>
      <sheetName val="controls"/>
      <sheetName val="PL"/>
      <sheetName val="RXX"/>
      <sheetName val="AVP_2"/>
      <sheetName val="Parameters"/>
      <sheetName val="List"/>
      <sheetName val="Grouplist"/>
      <sheetName val="Adjustment schedule"/>
      <sheetName val="Front"/>
      <sheetName val="names"/>
      <sheetName val="directory_capex"/>
      <sheetName val="Cons"/>
      <sheetName val="CMA"/>
      <sheetName val="Breakdown AR"/>
      <sheetName val="FIXED_ASSETS"/>
      <sheetName val="SETTL_-_RBL"/>
      <sheetName val="SETTL_-_USD"/>
      <sheetName val="SPARES_-_BOOTHS"/>
      <sheetName val="SPARES_-_PAYPHONES"/>
      <sheetName val="Prior year figures restatement"/>
      <sheetName val="FIXED_ASSETS3"/>
      <sheetName val="SETTL_-_RBL3"/>
      <sheetName val="SETTL_-_USD3"/>
      <sheetName val="SPARES_-_BOOTHS3"/>
      <sheetName val="SPARES_-_PAYPHONES3"/>
      <sheetName val="Prior_year_figures_restatement2"/>
      <sheetName val="FIXED_ASSETS1"/>
      <sheetName val="SETTL_-_RBL1"/>
      <sheetName val="SETTL_-_USD1"/>
      <sheetName val="SPARES_-_BOOTHS1"/>
      <sheetName val="SPARES_-_PAYPHONES1"/>
      <sheetName val="Prior_year_figures_restatement"/>
      <sheetName val="FIXED_ASSETS2"/>
      <sheetName val="SETTL_-_RBL2"/>
      <sheetName val="SETTL_-_USD2"/>
      <sheetName val="SPARES_-_BOOTHS2"/>
      <sheetName val="SPARES_-_PAYPHONES2"/>
      <sheetName val="Prior_year_figures_restatement1"/>
      <sheetName val="FIXED_ASSETS4"/>
      <sheetName val="SETTL_-_RBL4"/>
      <sheetName val="SETTL_-_USD4"/>
      <sheetName val="SPARES_-_BOOTHS4"/>
      <sheetName val="SPARES_-_PAYPHONES4"/>
      <sheetName val="Prior_year_figures_restatement3"/>
      <sheetName val="FIXED_ASSETS5"/>
      <sheetName val="SETTL_-_RBL5"/>
      <sheetName val="SETTL_-_USD5"/>
      <sheetName val="SPARES_-_BOOTHS5"/>
      <sheetName val="SPARES_-_PAYPHONES5"/>
      <sheetName val="Prior_year_figures_restatement4"/>
      <sheetName val="DataSource_MA"/>
      <sheetName val="DESIGN TAB"/>
      <sheetName val="spr"/>
      <sheetName val="XLR_NoRangeSheet"/>
      <sheetName val="Price Input"/>
      <sheetName val="OC"/>
      <sheetName val="Input"/>
      <sheetName val="legend4"/>
      <sheetName val="Лист1"/>
      <sheetName val="inputs"/>
      <sheetName val="ДДС"/>
      <sheetName val="ДЗО"/>
      <sheetName val="Доходы_revenue + затраты"/>
      <sheetName val="ECONOMIC_DATA"/>
      <sheetName val="TRAFFIC_PARM"/>
      <sheetName val="TRAFFIC_CALC"/>
      <sheetName val="COIN_TRAFFIC_MODEL"/>
      <sheetName val="ADVANCES_(PARM)"/>
      <sheetName val="ADVANCES_$"/>
      <sheetName val="G&amp;A_COSTS"/>
      <sheetName val="Russian_P&amp;L"/>
      <sheetName val="Russian_VAT"/>
      <sheetName val="Initial_outlay_data"/>
      <sheetName val="SPARES___PAYPHONES"/>
      <sheetName val="SPARES___BOOTHS"/>
      <sheetName val="SETTL___USD"/>
      <sheetName val="SETTL___RBL"/>
      <sheetName val="B5.15"/>
      <sheetName val="Проекты"/>
      <sheetName val="справочник"/>
      <sheetName val="tech"/>
      <sheetName val="@ВрСп"/>
      <sheetName val="Коды"/>
      <sheetName val="ECONOMIC_DATA1"/>
      <sheetName val="TRAFFIC_PARM1"/>
      <sheetName val="TRAFFIC_CALC1"/>
      <sheetName val="COIN_TRAFFIC_MODEL1"/>
      <sheetName val="ADVANCES_(PARM)1"/>
      <sheetName val="ADVANCES_$1"/>
      <sheetName val="G&amp;A_COSTS1"/>
      <sheetName val="SPARES_-_PAYPHONES6"/>
      <sheetName val="SPARES_-_BOOTHS6"/>
      <sheetName val="FIXED_ASSETS6"/>
      <sheetName val="SETTL_-_USD6"/>
      <sheetName val="SETTL_-_RBL6"/>
      <sheetName val="Russian_P&amp;L1"/>
      <sheetName val="Russian_VAT1"/>
      <sheetName val="Initial_outlay_data1"/>
      <sheetName val="SPARES___PAYPHONES1"/>
      <sheetName val="SPARES___BOOTHS1"/>
      <sheetName val="SETTL___USD1"/>
      <sheetName val="SETTL___RBL1"/>
      <sheetName val="Balance_Sheet"/>
      <sheetName val="Income_Statement"/>
      <sheetName val="Список_регионов"/>
      <sheetName val="з_п_"/>
      <sheetName val="Adjustment_schedule"/>
      <sheetName val="Breakdown_AR"/>
      <sheetName val="Prior_year_figures_restatement5"/>
      <sheetName val="DESIGN_TAB"/>
      <sheetName val="Price_Input"/>
      <sheetName val="Доходы_revenue_+_затраты"/>
      <sheetName val="B5_15"/>
      <sheetName val="Index_GAAP"/>
      <sheetName val="Параметры"/>
      <sheetName val="Inventories"/>
      <sheetName val="Credit lines - PBC"/>
      <sheetName val="L_List"/>
      <sheetName val="Резюме"/>
      <sheetName val="Sub group code &amp; 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TABLE 7</v>
          </cell>
          <cell r="B3" t="str">
            <v>Ref.</v>
          </cell>
          <cell r="C3" t="str">
            <v>units</v>
          </cell>
          <cell r="D3" t="str">
            <v>ТАБЛИЦА 7</v>
          </cell>
          <cell r="E3" t="str">
            <v>Ref.</v>
          </cell>
          <cell r="F3" t="str">
            <v>ед.
изм.</v>
          </cell>
        </row>
        <row r="4">
          <cell r="A4" t="str">
            <v>1.# of minutes used - total</v>
          </cell>
          <cell r="B4" t="str">
            <v>Calc.</v>
          </cell>
          <cell r="D4" t="str">
            <v>1.Кол-во использ. минут - итого</v>
          </cell>
          <cell r="E4" t="str">
            <v>Calc.</v>
          </cell>
          <cell r="F4" t="str">
            <v>min</v>
          </cell>
        </row>
        <row r="5">
          <cell r="A5" t="str">
            <v># of minutes per phone</v>
          </cell>
          <cell r="D5" t="str">
            <v>Кол-во использ. мин. на таксофон</v>
          </cell>
        </row>
        <row r="6">
          <cell r="A6" t="str">
            <v xml:space="preserve">2. Distribution of traffic </v>
          </cell>
          <cell r="D6" t="str">
            <v>2. Распределение трафика</v>
          </cell>
        </row>
        <row r="7">
          <cell r="A7" t="str">
            <v>1-SPb</v>
          </cell>
          <cell r="B7" t="str">
            <v>Input</v>
          </cell>
          <cell r="C7" t="str">
            <v>%</v>
          </cell>
          <cell r="D7" t="str">
            <v>1-СПб</v>
          </cell>
          <cell r="E7" t="str">
            <v>Input</v>
          </cell>
          <cell r="F7" t="str">
            <v>%</v>
          </cell>
        </row>
        <row r="8">
          <cell r="A8" t="str">
            <v>2-Leningrad region</v>
          </cell>
          <cell r="B8" t="str">
            <v>Input</v>
          </cell>
          <cell r="C8" t="str">
            <v>%</v>
          </cell>
          <cell r="D8" t="str">
            <v>2-Ленинградская обл.</v>
          </cell>
          <cell r="E8" t="str">
            <v>Input</v>
          </cell>
          <cell r="F8" t="str">
            <v>%</v>
          </cell>
        </row>
        <row r="9">
          <cell r="A9" t="str">
            <v>3-Central Russia</v>
          </cell>
          <cell r="B9" t="str">
            <v>Input</v>
          </cell>
          <cell r="C9" t="str">
            <v>%</v>
          </cell>
          <cell r="D9" t="str">
            <v>3-Центральный р-н России</v>
          </cell>
          <cell r="E9" t="str">
            <v>Input</v>
          </cell>
          <cell r="F9" t="str">
            <v>%</v>
          </cell>
        </row>
        <row r="10">
          <cell r="A10" t="str">
            <v>4-Russia (Moscow)</v>
          </cell>
          <cell r="B10" t="str">
            <v>Input</v>
          </cell>
          <cell r="C10" t="str">
            <v>%</v>
          </cell>
          <cell r="D10" t="str">
            <v>4-Россия (Москва)</v>
          </cell>
          <cell r="E10" t="str">
            <v>Input</v>
          </cell>
          <cell r="F10" t="str">
            <v>%</v>
          </cell>
        </row>
        <row r="11">
          <cell r="A11" t="str">
            <v>5-Urals, Siberia</v>
          </cell>
          <cell r="B11" t="str">
            <v>Input</v>
          </cell>
          <cell r="C11" t="str">
            <v>%</v>
          </cell>
          <cell r="D11" t="str">
            <v>5-Урал, Сибирь</v>
          </cell>
          <cell r="E11" t="str">
            <v>Input</v>
          </cell>
          <cell r="F11" t="str">
            <v>%</v>
          </cell>
        </row>
        <row r="12">
          <cell r="A12" t="str">
            <v>6-Far East of Russia</v>
          </cell>
          <cell r="B12" t="str">
            <v>Input</v>
          </cell>
          <cell r="C12" t="str">
            <v>%</v>
          </cell>
          <cell r="D12" t="str">
            <v>6-Дальний Восток России</v>
          </cell>
          <cell r="E12" t="str">
            <v>Input</v>
          </cell>
          <cell r="F12" t="str">
            <v>%</v>
          </cell>
        </row>
        <row r="13">
          <cell r="A13" t="str">
            <v>7-CIS</v>
          </cell>
          <cell r="B13" t="str">
            <v>Input</v>
          </cell>
          <cell r="C13" t="str">
            <v>%</v>
          </cell>
          <cell r="D13" t="str">
            <v>6-СНГ</v>
          </cell>
          <cell r="E13" t="str">
            <v>Input</v>
          </cell>
          <cell r="F13" t="str">
            <v>%</v>
          </cell>
        </row>
        <row r="14">
          <cell r="A14" t="str">
            <v>8-Europe</v>
          </cell>
          <cell r="B14" t="str">
            <v>Input</v>
          </cell>
          <cell r="C14" t="str">
            <v>%</v>
          </cell>
          <cell r="D14" t="str">
            <v>8-Европа</v>
          </cell>
          <cell r="E14" t="str">
            <v>Input</v>
          </cell>
          <cell r="F14" t="str">
            <v>%</v>
          </cell>
        </row>
        <row r="15">
          <cell r="A15" t="str">
            <v>9-USA and Canada</v>
          </cell>
          <cell r="B15" t="str">
            <v>Input</v>
          </cell>
          <cell r="C15" t="str">
            <v>%</v>
          </cell>
          <cell r="D15" t="str">
            <v>9-США и Канада</v>
          </cell>
          <cell r="E15" t="str">
            <v>Input</v>
          </cell>
          <cell r="F15" t="str">
            <v>%</v>
          </cell>
        </row>
        <row r="16">
          <cell r="A16" t="str">
            <v>10-Other countries</v>
          </cell>
          <cell r="B16" t="str">
            <v>Input</v>
          </cell>
          <cell r="C16" t="str">
            <v>%</v>
          </cell>
          <cell r="D16" t="str">
            <v>10-Другие</v>
          </cell>
          <cell r="E16" t="str">
            <v>Input</v>
          </cell>
          <cell r="F16" t="str">
            <v>%</v>
          </cell>
        </row>
        <row r="18">
          <cell r="A18" t="str">
            <v>3.Duration of call</v>
          </cell>
          <cell r="D18" t="str">
            <v>3.Продолжительность разговора</v>
          </cell>
        </row>
        <row r="19">
          <cell r="A19" t="str">
            <v>1-SPb</v>
          </cell>
          <cell r="B19" t="str">
            <v>Input</v>
          </cell>
          <cell r="C19" t="str">
            <v>%</v>
          </cell>
          <cell r="D19" t="str">
            <v>1-СПб</v>
          </cell>
          <cell r="E19" t="str">
            <v>Input</v>
          </cell>
          <cell r="F19" t="str">
            <v>мин.</v>
          </cell>
        </row>
        <row r="20">
          <cell r="A20" t="str">
            <v>2-Leningrad region</v>
          </cell>
          <cell r="B20" t="str">
            <v>Input</v>
          </cell>
          <cell r="C20" t="str">
            <v>%</v>
          </cell>
          <cell r="D20" t="str">
            <v>2-Ленинградская обл.</v>
          </cell>
          <cell r="E20" t="str">
            <v>Input</v>
          </cell>
          <cell r="F20" t="str">
            <v>мин.</v>
          </cell>
        </row>
        <row r="21">
          <cell r="A21" t="str">
            <v>3-Central Russia</v>
          </cell>
          <cell r="B21" t="str">
            <v>Input</v>
          </cell>
          <cell r="C21" t="str">
            <v>%</v>
          </cell>
          <cell r="D21" t="str">
            <v>3-Центральный р-н России</v>
          </cell>
          <cell r="E21" t="str">
            <v>Input</v>
          </cell>
          <cell r="F21" t="str">
            <v>мин.</v>
          </cell>
        </row>
        <row r="22">
          <cell r="A22" t="str">
            <v>4-Russia (Moscow)</v>
          </cell>
          <cell r="B22" t="str">
            <v>Input</v>
          </cell>
          <cell r="C22" t="str">
            <v>%</v>
          </cell>
          <cell r="D22" t="str">
            <v>4-Россия (Москва)</v>
          </cell>
          <cell r="E22" t="str">
            <v>Input</v>
          </cell>
          <cell r="F22" t="str">
            <v>мин.</v>
          </cell>
        </row>
        <row r="23">
          <cell r="A23" t="str">
            <v>5-Urals, Siberia</v>
          </cell>
          <cell r="B23" t="str">
            <v>Input</v>
          </cell>
          <cell r="C23" t="str">
            <v>%</v>
          </cell>
          <cell r="D23" t="str">
            <v>5-Урал, Сибирь</v>
          </cell>
          <cell r="E23" t="str">
            <v>Input</v>
          </cell>
          <cell r="F23" t="str">
            <v>мин.</v>
          </cell>
        </row>
        <row r="24">
          <cell r="A24" t="str">
            <v>6-Far East of Russia</v>
          </cell>
          <cell r="B24" t="str">
            <v>Input</v>
          </cell>
          <cell r="C24" t="str">
            <v>%</v>
          </cell>
          <cell r="D24" t="str">
            <v>6-Дальний Восток России</v>
          </cell>
          <cell r="E24" t="str">
            <v>Input</v>
          </cell>
          <cell r="F24" t="str">
            <v>мин.</v>
          </cell>
        </row>
        <row r="25">
          <cell r="A25" t="str">
            <v>7-CIS</v>
          </cell>
          <cell r="B25" t="str">
            <v>Input</v>
          </cell>
          <cell r="C25" t="str">
            <v>%</v>
          </cell>
          <cell r="D25" t="str">
            <v>6-СНГ</v>
          </cell>
          <cell r="E25" t="str">
            <v>Input</v>
          </cell>
          <cell r="F25" t="str">
            <v>мин.</v>
          </cell>
        </row>
        <row r="26">
          <cell r="A26" t="str">
            <v>8-Europe</v>
          </cell>
          <cell r="B26" t="str">
            <v>Input</v>
          </cell>
          <cell r="C26" t="str">
            <v>%</v>
          </cell>
          <cell r="D26" t="str">
            <v>8-Европа</v>
          </cell>
          <cell r="E26" t="str">
            <v>Input</v>
          </cell>
          <cell r="F26" t="str">
            <v>мин.</v>
          </cell>
        </row>
        <row r="27">
          <cell r="A27" t="str">
            <v>9-USA and Canada</v>
          </cell>
          <cell r="B27" t="str">
            <v>Input</v>
          </cell>
          <cell r="C27" t="str">
            <v>%</v>
          </cell>
          <cell r="D27" t="str">
            <v>9-США и Канада</v>
          </cell>
          <cell r="E27" t="str">
            <v>Input</v>
          </cell>
          <cell r="F27" t="str">
            <v>мин.</v>
          </cell>
        </row>
        <row r="28">
          <cell r="A28" t="str">
            <v>10-Other countries</v>
          </cell>
          <cell r="B28" t="str">
            <v>Input</v>
          </cell>
          <cell r="C28" t="str">
            <v>%</v>
          </cell>
          <cell r="D28" t="str">
            <v>10-Другие</v>
          </cell>
          <cell r="E28" t="str">
            <v>Input</v>
          </cell>
          <cell r="F28" t="str">
            <v>мин.</v>
          </cell>
        </row>
        <row r="30">
          <cell r="A30" t="str">
            <v>4.# of transactions - total</v>
          </cell>
          <cell r="D30" t="str">
            <v>4.Кол-во разговоров - итого</v>
          </cell>
        </row>
        <row r="31">
          <cell r="A31" t="str">
            <v>1-SPb</v>
          </cell>
          <cell r="B31" t="str">
            <v>Input</v>
          </cell>
          <cell r="C31" t="str">
            <v>%</v>
          </cell>
          <cell r="D31" t="str">
            <v>1-СПб</v>
          </cell>
          <cell r="E31" t="str">
            <v>Calc.</v>
          </cell>
          <cell r="F31" t="str">
            <v>-</v>
          </cell>
        </row>
        <row r="32">
          <cell r="A32" t="str">
            <v>2-Leningrad region</v>
          </cell>
          <cell r="B32" t="str">
            <v>Input</v>
          </cell>
          <cell r="C32" t="str">
            <v>%</v>
          </cell>
          <cell r="D32" t="str">
            <v>2-Ленинградская обл.</v>
          </cell>
          <cell r="E32" t="str">
            <v>Calc.</v>
          </cell>
          <cell r="F32" t="str">
            <v>-</v>
          </cell>
        </row>
        <row r="33">
          <cell r="A33" t="str">
            <v>3-Central Russia</v>
          </cell>
          <cell r="B33" t="str">
            <v>Input</v>
          </cell>
          <cell r="C33" t="str">
            <v>%</v>
          </cell>
          <cell r="D33" t="str">
            <v>3-Центральный р-н России</v>
          </cell>
          <cell r="E33" t="str">
            <v>Calc.</v>
          </cell>
          <cell r="F33" t="str">
            <v>-</v>
          </cell>
        </row>
        <row r="34">
          <cell r="A34" t="str">
            <v>4-Russia (Moscow)</v>
          </cell>
          <cell r="B34" t="str">
            <v>Input</v>
          </cell>
          <cell r="C34" t="str">
            <v>%</v>
          </cell>
          <cell r="D34" t="str">
            <v>4-Россия (Москва)</v>
          </cell>
          <cell r="E34" t="str">
            <v>Calc.</v>
          </cell>
          <cell r="F34" t="str">
            <v>-</v>
          </cell>
        </row>
        <row r="35">
          <cell r="A35" t="str">
            <v>5-Urals, Siberia</v>
          </cell>
          <cell r="B35" t="str">
            <v>Input</v>
          </cell>
          <cell r="C35" t="str">
            <v>%</v>
          </cell>
          <cell r="D35" t="str">
            <v>5-Урал, Сибирь</v>
          </cell>
          <cell r="E35" t="str">
            <v>Calc.</v>
          </cell>
          <cell r="F35" t="str">
            <v>-</v>
          </cell>
        </row>
        <row r="36">
          <cell r="A36" t="str">
            <v>6-Far East of Russia</v>
          </cell>
          <cell r="B36" t="str">
            <v>Input</v>
          </cell>
          <cell r="C36" t="str">
            <v>%</v>
          </cell>
          <cell r="D36" t="str">
            <v>6-Дальний Восток России</v>
          </cell>
          <cell r="E36" t="str">
            <v>Calc.</v>
          </cell>
          <cell r="F36" t="str">
            <v>-</v>
          </cell>
        </row>
        <row r="37">
          <cell r="A37" t="str">
            <v>7-CIS</v>
          </cell>
          <cell r="B37" t="str">
            <v>Input</v>
          </cell>
          <cell r="C37" t="str">
            <v>%</v>
          </cell>
          <cell r="D37" t="str">
            <v>6-СНГ</v>
          </cell>
          <cell r="E37" t="str">
            <v>Calc.</v>
          </cell>
          <cell r="F37" t="str">
            <v>-</v>
          </cell>
        </row>
        <row r="38">
          <cell r="A38" t="str">
            <v>8-Europe</v>
          </cell>
          <cell r="B38" t="str">
            <v>Input</v>
          </cell>
          <cell r="C38" t="str">
            <v>%</v>
          </cell>
          <cell r="D38" t="str">
            <v>8-Европа</v>
          </cell>
          <cell r="E38" t="str">
            <v>Calc.</v>
          </cell>
          <cell r="F38" t="str">
            <v>-</v>
          </cell>
        </row>
        <row r="39">
          <cell r="A39" t="str">
            <v>9-USA and Canada</v>
          </cell>
          <cell r="B39" t="str">
            <v>Input</v>
          </cell>
          <cell r="C39" t="str">
            <v>%</v>
          </cell>
          <cell r="D39" t="str">
            <v>9-США и Канада</v>
          </cell>
          <cell r="E39" t="str">
            <v>Calc.</v>
          </cell>
          <cell r="F39" t="str">
            <v>-</v>
          </cell>
        </row>
        <row r="40">
          <cell r="A40" t="str">
            <v>10-Other countries</v>
          </cell>
          <cell r="B40" t="str">
            <v>Input</v>
          </cell>
          <cell r="C40" t="str">
            <v>%</v>
          </cell>
          <cell r="D40" t="str">
            <v>10-Другие</v>
          </cell>
          <cell r="E40" t="str">
            <v>Calc.</v>
          </cell>
          <cell r="F40" t="str">
            <v>-</v>
          </cell>
        </row>
        <row r="42">
          <cell r="A42" t="str">
            <v>5. SPT tariffs</v>
          </cell>
          <cell r="D42" t="str">
            <v>5.Тарифы "СПТ"</v>
          </cell>
        </row>
        <row r="43">
          <cell r="A43" t="str">
            <v>1-SPb</v>
          </cell>
          <cell r="B43" t="str">
            <v>Input</v>
          </cell>
          <cell r="C43" t="str">
            <v>%</v>
          </cell>
          <cell r="D43" t="str">
            <v>1-СПб</v>
          </cell>
          <cell r="E43" t="str">
            <v>Input</v>
          </cell>
          <cell r="F43" t="str">
            <v>т.е./мин.</v>
          </cell>
        </row>
        <row r="44">
          <cell r="A44" t="str">
            <v>2-Leningrad region</v>
          </cell>
          <cell r="B44" t="str">
            <v>Input</v>
          </cell>
          <cell r="C44" t="str">
            <v>%</v>
          </cell>
          <cell r="D44" t="str">
            <v>2-Ленинградская обл.</v>
          </cell>
          <cell r="E44" t="str">
            <v>Input</v>
          </cell>
          <cell r="F44" t="str">
            <v>т.е./мин.</v>
          </cell>
        </row>
        <row r="45">
          <cell r="A45" t="str">
            <v>3-Central Russia</v>
          </cell>
          <cell r="B45" t="str">
            <v>Input</v>
          </cell>
          <cell r="C45" t="str">
            <v>%</v>
          </cell>
          <cell r="D45" t="str">
            <v>3-Центральный р-н России</v>
          </cell>
          <cell r="E45" t="str">
            <v>Input</v>
          </cell>
          <cell r="F45" t="str">
            <v>т.е./мин.</v>
          </cell>
        </row>
        <row r="46">
          <cell r="A46" t="str">
            <v>4-Russia (Moscow)</v>
          </cell>
          <cell r="B46" t="str">
            <v>Input</v>
          </cell>
          <cell r="C46" t="str">
            <v>%</v>
          </cell>
          <cell r="D46" t="str">
            <v>4-Россия (Москва)</v>
          </cell>
          <cell r="E46" t="str">
            <v>Input</v>
          </cell>
          <cell r="F46" t="str">
            <v>т.е./мин.</v>
          </cell>
        </row>
        <row r="47">
          <cell r="A47" t="str">
            <v>5-Urals, Siberia</v>
          </cell>
          <cell r="B47" t="str">
            <v>Input</v>
          </cell>
          <cell r="C47" t="str">
            <v>%</v>
          </cell>
          <cell r="D47" t="str">
            <v>5-Урал, Сибирь</v>
          </cell>
          <cell r="E47" t="str">
            <v>Input</v>
          </cell>
          <cell r="F47" t="str">
            <v>т.е./мин.</v>
          </cell>
        </row>
        <row r="48">
          <cell r="A48" t="str">
            <v>6-Far East of Russia</v>
          </cell>
          <cell r="B48" t="str">
            <v>Input</v>
          </cell>
          <cell r="C48" t="str">
            <v>%</v>
          </cell>
          <cell r="D48" t="str">
            <v>6-Дальний Восток России</v>
          </cell>
          <cell r="E48" t="str">
            <v>Input</v>
          </cell>
          <cell r="F48" t="str">
            <v>т.е./мин.</v>
          </cell>
        </row>
        <row r="49">
          <cell r="A49" t="str">
            <v>7-CIS</v>
          </cell>
          <cell r="B49" t="str">
            <v>Input</v>
          </cell>
          <cell r="C49" t="str">
            <v>%</v>
          </cell>
          <cell r="D49" t="str">
            <v>6-СНГ</v>
          </cell>
          <cell r="E49" t="str">
            <v>Input</v>
          </cell>
          <cell r="F49" t="str">
            <v>т.е./мин.</v>
          </cell>
        </row>
        <row r="50">
          <cell r="A50" t="str">
            <v>8-Europe</v>
          </cell>
          <cell r="B50" t="str">
            <v>Input</v>
          </cell>
          <cell r="C50" t="str">
            <v>%</v>
          </cell>
          <cell r="D50" t="str">
            <v>8-Европа</v>
          </cell>
          <cell r="E50" t="str">
            <v>Input</v>
          </cell>
          <cell r="F50" t="str">
            <v>т.е./мин.</v>
          </cell>
        </row>
        <row r="51">
          <cell r="A51" t="str">
            <v>9-USA and Canada</v>
          </cell>
          <cell r="B51" t="str">
            <v>Input</v>
          </cell>
          <cell r="C51" t="str">
            <v>%</v>
          </cell>
          <cell r="D51" t="str">
            <v>9-США и Канада</v>
          </cell>
          <cell r="E51" t="str">
            <v>Input</v>
          </cell>
          <cell r="F51" t="str">
            <v>т.е./мин.</v>
          </cell>
        </row>
        <row r="52">
          <cell r="A52" t="str">
            <v>10-Other countries</v>
          </cell>
          <cell r="B52" t="str">
            <v>Input</v>
          </cell>
          <cell r="C52" t="str">
            <v>%</v>
          </cell>
          <cell r="D52" t="str">
            <v>10-Другие</v>
          </cell>
          <cell r="E52" t="str">
            <v>Input</v>
          </cell>
          <cell r="F52" t="str">
            <v>т.е./мин.</v>
          </cell>
        </row>
        <row r="54">
          <cell r="A54" t="str">
            <v>6. Delta tariffs incl.VAT</v>
          </cell>
          <cell r="D54" t="str">
            <v>6.Тарифы "Дельты", вкл. НДС</v>
          </cell>
        </row>
        <row r="55">
          <cell r="A55" t="str">
            <v>1-SPb</v>
          </cell>
          <cell r="B55" t="str">
            <v>Input</v>
          </cell>
          <cell r="C55" t="str">
            <v>%</v>
          </cell>
          <cell r="D55" t="str">
            <v>1-СПб</v>
          </cell>
          <cell r="E55" t="str">
            <v>Input</v>
          </cell>
          <cell r="F55" t="str">
            <v>$</v>
          </cell>
        </row>
        <row r="56">
          <cell r="A56" t="str">
            <v>2-Leningrad region</v>
          </cell>
          <cell r="B56" t="str">
            <v>Input</v>
          </cell>
          <cell r="C56" t="str">
            <v>%</v>
          </cell>
          <cell r="D56" t="str">
            <v>2-Ленинградская обл.</v>
          </cell>
          <cell r="E56" t="str">
            <v>Input</v>
          </cell>
          <cell r="F56" t="str">
            <v>$</v>
          </cell>
        </row>
        <row r="57">
          <cell r="A57" t="str">
            <v>3-Central Russia</v>
          </cell>
          <cell r="B57" t="str">
            <v>Input</v>
          </cell>
          <cell r="C57" t="str">
            <v>%</v>
          </cell>
          <cell r="D57" t="str">
            <v>3-Центральный р-н России</v>
          </cell>
          <cell r="E57" t="str">
            <v>Input</v>
          </cell>
          <cell r="F57" t="str">
            <v>$</v>
          </cell>
        </row>
        <row r="58">
          <cell r="A58" t="str">
            <v>4-Russia (Moscow)</v>
          </cell>
          <cell r="B58" t="str">
            <v>Input</v>
          </cell>
          <cell r="C58" t="str">
            <v>%</v>
          </cell>
          <cell r="D58" t="str">
            <v>4-Россия (Москва)</v>
          </cell>
          <cell r="E58" t="str">
            <v>Input</v>
          </cell>
          <cell r="F58" t="str">
            <v>$</v>
          </cell>
        </row>
        <row r="59">
          <cell r="A59" t="str">
            <v>5-Urals, Siberia</v>
          </cell>
          <cell r="B59" t="str">
            <v>Input</v>
          </cell>
          <cell r="C59" t="str">
            <v>%</v>
          </cell>
          <cell r="D59" t="str">
            <v>5-Урал, Сибирь</v>
          </cell>
          <cell r="E59" t="str">
            <v>Input</v>
          </cell>
          <cell r="F59" t="str">
            <v>$</v>
          </cell>
        </row>
        <row r="60">
          <cell r="A60" t="str">
            <v>6-Far East of Russia</v>
          </cell>
          <cell r="B60" t="str">
            <v>Input</v>
          </cell>
          <cell r="C60" t="str">
            <v>%</v>
          </cell>
          <cell r="D60" t="str">
            <v>6-Дальний Восток России</v>
          </cell>
          <cell r="E60" t="str">
            <v>Input</v>
          </cell>
          <cell r="F60" t="str">
            <v>$</v>
          </cell>
        </row>
        <row r="61">
          <cell r="A61" t="str">
            <v>7-CIS</v>
          </cell>
          <cell r="B61" t="str">
            <v>Input</v>
          </cell>
          <cell r="C61" t="str">
            <v>%</v>
          </cell>
          <cell r="D61" t="str">
            <v>6-СНГ</v>
          </cell>
          <cell r="E61" t="str">
            <v>Input</v>
          </cell>
          <cell r="F61" t="str">
            <v>$</v>
          </cell>
        </row>
        <row r="62">
          <cell r="A62" t="str">
            <v>8-Europe</v>
          </cell>
          <cell r="B62" t="str">
            <v>Input</v>
          </cell>
          <cell r="C62" t="str">
            <v>%</v>
          </cell>
          <cell r="D62" t="str">
            <v>8-Европа</v>
          </cell>
          <cell r="E62" t="str">
            <v>Input</v>
          </cell>
          <cell r="F62" t="str">
            <v>$</v>
          </cell>
        </row>
        <row r="63">
          <cell r="A63" t="str">
            <v>9-USA and Canada</v>
          </cell>
          <cell r="B63" t="str">
            <v>Input</v>
          </cell>
          <cell r="C63" t="str">
            <v>%</v>
          </cell>
          <cell r="D63" t="str">
            <v>9-США и Канада</v>
          </cell>
          <cell r="E63" t="str">
            <v>Input</v>
          </cell>
          <cell r="F63" t="str">
            <v>$</v>
          </cell>
        </row>
        <row r="64">
          <cell r="A64" t="str">
            <v>10-Other countries</v>
          </cell>
          <cell r="B64" t="str">
            <v>Input</v>
          </cell>
          <cell r="C64" t="str">
            <v>%</v>
          </cell>
          <cell r="D64" t="str">
            <v>10-Другие</v>
          </cell>
          <cell r="E64" t="str">
            <v>Input</v>
          </cell>
          <cell r="F64" t="str">
            <v>$</v>
          </cell>
        </row>
        <row r="66">
          <cell r="A66" t="str">
            <v>7. # of units used - total</v>
          </cell>
          <cell r="D66" t="str">
            <v>7. Кол-во использ. единиц - итого</v>
          </cell>
        </row>
        <row r="67">
          <cell r="A67" t="str">
            <v>1-SPb</v>
          </cell>
          <cell r="B67" t="str">
            <v>Input</v>
          </cell>
          <cell r="C67" t="str">
            <v>%</v>
          </cell>
          <cell r="D67" t="str">
            <v>1-СПб</v>
          </cell>
          <cell r="E67" t="str">
            <v>Calc.</v>
          </cell>
          <cell r="F67" t="str">
            <v>-</v>
          </cell>
        </row>
        <row r="68">
          <cell r="A68" t="str">
            <v>2-Leningrad region</v>
          </cell>
          <cell r="B68" t="str">
            <v>Input</v>
          </cell>
          <cell r="C68" t="str">
            <v>%</v>
          </cell>
          <cell r="D68" t="str">
            <v>2-Ленинградская обл.</v>
          </cell>
          <cell r="E68" t="str">
            <v>Calc.</v>
          </cell>
          <cell r="F68" t="str">
            <v>-</v>
          </cell>
        </row>
        <row r="69">
          <cell r="A69" t="str">
            <v>3-Central Russia</v>
          </cell>
          <cell r="B69" t="str">
            <v>Input</v>
          </cell>
          <cell r="C69" t="str">
            <v>%</v>
          </cell>
          <cell r="D69" t="str">
            <v>3-Центральный р-н России</v>
          </cell>
          <cell r="E69" t="str">
            <v>Calc.</v>
          </cell>
          <cell r="F69" t="str">
            <v>-</v>
          </cell>
        </row>
        <row r="70">
          <cell r="A70" t="str">
            <v>4-Russia (Moscow)</v>
          </cell>
          <cell r="B70" t="str">
            <v>Input</v>
          </cell>
          <cell r="C70" t="str">
            <v>%</v>
          </cell>
          <cell r="D70" t="str">
            <v>4-Россия (Москва)</v>
          </cell>
          <cell r="E70" t="str">
            <v>Calc.</v>
          </cell>
          <cell r="F70" t="str">
            <v>-</v>
          </cell>
        </row>
        <row r="71">
          <cell r="A71" t="str">
            <v>5-Urals, Siberia</v>
          </cell>
          <cell r="B71" t="str">
            <v>Input</v>
          </cell>
          <cell r="C71" t="str">
            <v>%</v>
          </cell>
          <cell r="D71" t="str">
            <v>5-Урал, Сибирь</v>
          </cell>
          <cell r="E71" t="str">
            <v>Calc.</v>
          </cell>
          <cell r="F71" t="str">
            <v>-</v>
          </cell>
        </row>
        <row r="72">
          <cell r="A72" t="str">
            <v>6-Far East of Russia</v>
          </cell>
          <cell r="B72" t="str">
            <v>Input</v>
          </cell>
          <cell r="C72" t="str">
            <v>%</v>
          </cell>
          <cell r="D72" t="str">
            <v>6-Дальний Восток России</v>
          </cell>
          <cell r="E72" t="str">
            <v>Calc.</v>
          </cell>
          <cell r="F72" t="str">
            <v>-</v>
          </cell>
        </row>
        <row r="73">
          <cell r="A73" t="str">
            <v>7-CIS</v>
          </cell>
          <cell r="B73" t="str">
            <v>Input</v>
          </cell>
          <cell r="C73" t="str">
            <v>%</v>
          </cell>
          <cell r="D73" t="str">
            <v>6-СНГ</v>
          </cell>
          <cell r="E73" t="str">
            <v>Calc.</v>
          </cell>
          <cell r="F73" t="str">
            <v>-</v>
          </cell>
        </row>
        <row r="74">
          <cell r="A74" t="str">
            <v>8-Europe</v>
          </cell>
          <cell r="B74" t="str">
            <v>Input</v>
          </cell>
          <cell r="C74" t="str">
            <v>%</v>
          </cell>
          <cell r="D74" t="str">
            <v>8-Европа</v>
          </cell>
          <cell r="E74" t="str">
            <v>Calc.</v>
          </cell>
          <cell r="F74" t="str">
            <v>-</v>
          </cell>
        </row>
        <row r="75">
          <cell r="A75" t="str">
            <v>9-USA and Canada</v>
          </cell>
          <cell r="B75" t="str">
            <v>Input</v>
          </cell>
          <cell r="C75" t="str">
            <v>%</v>
          </cell>
          <cell r="D75" t="str">
            <v>9-США и Канада</v>
          </cell>
          <cell r="E75" t="str">
            <v>Calc.</v>
          </cell>
          <cell r="F75" t="str">
            <v>-</v>
          </cell>
        </row>
        <row r="76">
          <cell r="A76" t="str">
            <v>10-Other countries</v>
          </cell>
          <cell r="B76" t="str">
            <v>Input</v>
          </cell>
          <cell r="C76" t="str">
            <v>%</v>
          </cell>
          <cell r="D76" t="str">
            <v>10-Другие</v>
          </cell>
          <cell r="E76" t="str">
            <v>Calc.</v>
          </cell>
          <cell r="F76" t="str">
            <v>-</v>
          </cell>
        </row>
        <row r="77">
          <cell r="A77" t="str">
            <v>Total</v>
          </cell>
          <cell r="B77" t="str">
            <v>Calc.</v>
          </cell>
          <cell r="C77" t="str">
            <v>-</v>
          </cell>
          <cell r="D77" t="str">
            <v>ИТОГО</v>
          </cell>
          <cell r="E77" t="str">
            <v>Calc.</v>
          </cell>
          <cell r="F77" t="str">
            <v>-</v>
          </cell>
        </row>
        <row r="79">
          <cell r="A79" t="str">
            <v>8. Overpaid seconds</v>
          </cell>
          <cell r="D79" t="str">
            <v>8. Секунд переплачено</v>
          </cell>
        </row>
        <row r="80">
          <cell r="A80" t="str">
            <v>1-SPb</v>
          </cell>
          <cell r="B80" t="str">
            <v>Input</v>
          </cell>
          <cell r="C80" t="str">
            <v>%</v>
          </cell>
          <cell r="D80" t="str">
            <v>1-СПб</v>
          </cell>
          <cell r="E80" t="str">
            <v>Input</v>
          </cell>
          <cell r="F80" t="str">
            <v>%</v>
          </cell>
        </row>
        <row r="81">
          <cell r="A81" t="str">
            <v>2-Leningrad region</v>
          </cell>
          <cell r="B81" t="str">
            <v>Input</v>
          </cell>
          <cell r="C81" t="str">
            <v>%</v>
          </cell>
          <cell r="D81" t="str">
            <v>2-Ленинградская обл.</v>
          </cell>
          <cell r="E81" t="str">
            <v>Input</v>
          </cell>
          <cell r="F81" t="str">
            <v>%</v>
          </cell>
        </row>
        <row r="82">
          <cell r="A82" t="str">
            <v>3-Central Russia</v>
          </cell>
          <cell r="B82" t="str">
            <v>Input</v>
          </cell>
          <cell r="C82" t="str">
            <v>%</v>
          </cell>
          <cell r="D82" t="str">
            <v>3-Центральный р-н России</v>
          </cell>
          <cell r="E82" t="str">
            <v>Input</v>
          </cell>
          <cell r="F82" t="str">
            <v>%</v>
          </cell>
        </row>
        <row r="83">
          <cell r="A83" t="str">
            <v>4-Russia (Moscow)</v>
          </cell>
          <cell r="B83" t="str">
            <v>Input</v>
          </cell>
          <cell r="C83" t="str">
            <v>%</v>
          </cell>
          <cell r="D83" t="str">
            <v>4-Россия (Москва)</v>
          </cell>
          <cell r="E83" t="str">
            <v>Input</v>
          </cell>
          <cell r="F83" t="str">
            <v>%</v>
          </cell>
        </row>
        <row r="84">
          <cell r="A84" t="str">
            <v>5-Urals, Siberia</v>
          </cell>
          <cell r="B84" t="str">
            <v>Input</v>
          </cell>
          <cell r="C84" t="str">
            <v>%</v>
          </cell>
          <cell r="D84" t="str">
            <v>5-Урал, Сибирь</v>
          </cell>
          <cell r="E84" t="str">
            <v>Input</v>
          </cell>
          <cell r="F84" t="str">
            <v>%</v>
          </cell>
        </row>
        <row r="85">
          <cell r="A85" t="str">
            <v>6-Far East of Russia</v>
          </cell>
          <cell r="B85" t="str">
            <v>Input</v>
          </cell>
          <cell r="C85" t="str">
            <v>%</v>
          </cell>
          <cell r="D85" t="str">
            <v>6-Дальний Восток России</v>
          </cell>
          <cell r="E85" t="str">
            <v>Input</v>
          </cell>
          <cell r="F85" t="str">
            <v>%</v>
          </cell>
        </row>
        <row r="86">
          <cell r="A86" t="str">
            <v>7-CIS</v>
          </cell>
          <cell r="B86" t="str">
            <v>Input</v>
          </cell>
          <cell r="C86" t="str">
            <v>%</v>
          </cell>
          <cell r="D86" t="str">
            <v>6-СНГ</v>
          </cell>
          <cell r="E86" t="str">
            <v>Input</v>
          </cell>
          <cell r="F86" t="str">
            <v>%</v>
          </cell>
        </row>
        <row r="87">
          <cell r="A87" t="str">
            <v>8-Europe</v>
          </cell>
          <cell r="B87" t="str">
            <v>Input</v>
          </cell>
          <cell r="C87" t="str">
            <v>%</v>
          </cell>
          <cell r="D87" t="str">
            <v>8-Европа</v>
          </cell>
          <cell r="E87" t="str">
            <v>Input</v>
          </cell>
          <cell r="F87" t="str">
            <v>%</v>
          </cell>
        </row>
        <row r="88">
          <cell r="A88" t="str">
            <v>9-USA and Canada</v>
          </cell>
          <cell r="B88" t="str">
            <v>Input</v>
          </cell>
          <cell r="C88" t="str">
            <v>%</v>
          </cell>
          <cell r="D88" t="str">
            <v>9-США и Канада</v>
          </cell>
          <cell r="E88" t="str">
            <v>Input</v>
          </cell>
          <cell r="F88" t="str">
            <v>%</v>
          </cell>
        </row>
        <row r="89">
          <cell r="A89" t="str">
            <v>10-Other countries</v>
          </cell>
          <cell r="B89" t="str">
            <v>Input</v>
          </cell>
          <cell r="C89" t="str">
            <v>%</v>
          </cell>
          <cell r="D89" t="str">
            <v>10-Другие</v>
          </cell>
          <cell r="E89" t="str">
            <v>Input</v>
          </cell>
          <cell r="F89" t="str">
            <v>%</v>
          </cell>
        </row>
        <row r="91">
          <cell r="A91" t="str">
            <v>9. Delta costs, incl. VAT</v>
          </cell>
          <cell r="D91" t="str">
            <v>9. Затраты на "Дельту", вкл. НДС</v>
          </cell>
        </row>
        <row r="92">
          <cell r="A92" t="str">
            <v>1-SPb</v>
          </cell>
          <cell r="B92" t="str">
            <v>Input</v>
          </cell>
          <cell r="C92" t="str">
            <v>%</v>
          </cell>
          <cell r="D92" t="str">
            <v>1-СПб</v>
          </cell>
          <cell r="E92" t="str">
            <v>Calc.</v>
          </cell>
          <cell r="F92" t="str">
            <v>$</v>
          </cell>
        </row>
        <row r="93">
          <cell r="A93" t="str">
            <v>2-Leningrad region</v>
          </cell>
          <cell r="B93" t="str">
            <v>Input</v>
          </cell>
          <cell r="C93" t="str">
            <v>%</v>
          </cell>
          <cell r="D93" t="str">
            <v>2-Ленинградская обл.</v>
          </cell>
          <cell r="E93" t="str">
            <v>Calc.</v>
          </cell>
          <cell r="F93" t="str">
            <v>$</v>
          </cell>
        </row>
        <row r="94">
          <cell r="A94" t="str">
            <v>3-Central Russia</v>
          </cell>
          <cell r="B94" t="str">
            <v>Input</v>
          </cell>
          <cell r="C94" t="str">
            <v>%</v>
          </cell>
          <cell r="D94" t="str">
            <v>3-Центральный р-н России</v>
          </cell>
          <cell r="E94" t="str">
            <v>Calc.</v>
          </cell>
          <cell r="F94" t="str">
            <v>$</v>
          </cell>
        </row>
        <row r="95">
          <cell r="A95" t="str">
            <v>4-Russia (Moscow)</v>
          </cell>
          <cell r="B95" t="str">
            <v>Input</v>
          </cell>
          <cell r="C95" t="str">
            <v>%</v>
          </cell>
          <cell r="D95" t="str">
            <v>4-Россия (Москва)</v>
          </cell>
          <cell r="E95" t="str">
            <v>Calc.</v>
          </cell>
          <cell r="F95" t="str">
            <v>$</v>
          </cell>
        </row>
        <row r="96">
          <cell r="A96" t="str">
            <v>5-Urals, Siberia</v>
          </cell>
          <cell r="B96" t="str">
            <v>Input</v>
          </cell>
          <cell r="C96" t="str">
            <v>%</v>
          </cell>
          <cell r="D96" t="str">
            <v>5-Урал, Сибирь</v>
          </cell>
          <cell r="E96" t="str">
            <v>Calc.</v>
          </cell>
          <cell r="F96" t="str">
            <v>$</v>
          </cell>
        </row>
        <row r="97">
          <cell r="A97" t="str">
            <v>6-Far East of Russia</v>
          </cell>
          <cell r="B97" t="str">
            <v>Input</v>
          </cell>
          <cell r="C97" t="str">
            <v>%</v>
          </cell>
          <cell r="D97" t="str">
            <v>6-Дальний Восток России</v>
          </cell>
          <cell r="E97" t="str">
            <v>Calc.</v>
          </cell>
          <cell r="F97" t="str">
            <v>$</v>
          </cell>
        </row>
        <row r="98">
          <cell r="A98" t="str">
            <v>7-CIS</v>
          </cell>
          <cell r="B98" t="str">
            <v>Input</v>
          </cell>
          <cell r="C98" t="str">
            <v>%</v>
          </cell>
          <cell r="D98" t="str">
            <v>6-СНГ</v>
          </cell>
          <cell r="E98" t="str">
            <v>Calc.</v>
          </cell>
          <cell r="F98" t="str">
            <v>$</v>
          </cell>
        </row>
        <row r="99">
          <cell r="A99" t="str">
            <v>8-Europe</v>
          </cell>
          <cell r="B99" t="str">
            <v>Input</v>
          </cell>
          <cell r="C99" t="str">
            <v>%</v>
          </cell>
          <cell r="D99" t="str">
            <v>8-Европа</v>
          </cell>
          <cell r="E99" t="str">
            <v>Calc.</v>
          </cell>
          <cell r="F99" t="str">
            <v>$</v>
          </cell>
        </row>
        <row r="100">
          <cell r="A100" t="str">
            <v>9-USA and Canada</v>
          </cell>
          <cell r="B100" t="str">
            <v>Input</v>
          </cell>
          <cell r="C100" t="str">
            <v>%</v>
          </cell>
          <cell r="D100" t="str">
            <v>9-США и Канада</v>
          </cell>
          <cell r="E100" t="str">
            <v>Calc.</v>
          </cell>
          <cell r="F100" t="str">
            <v>$</v>
          </cell>
        </row>
        <row r="101">
          <cell r="A101" t="str">
            <v>10-Other countries</v>
          </cell>
          <cell r="B101" t="str">
            <v>Input</v>
          </cell>
          <cell r="C101" t="str">
            <v>%</v>
          </cell>
          <cell r="D101" t="str">
            <v>10-Другие</v>
          </cell>
          <cell r="E101" t="str">
            <v>Calc.</v>
          </cell>
          <cell r="F101" t="str">
            <v>$</v>
          </cell>
        </row>
        <row r="102">
          <cell r="A102" t="str">
            <v>Total with 10% discount</v>
          </cell>
          <cell r="B102" t="str">
            <v>Calc.</v>
          </cell>
          <cell r="C102" t="str">
            <v>$</v>
          </cell>
          <cell r="D102" t="str">
            <v>Итого с учетом 10%-ной скидки</v>
          </cell>
          <cell r="E102" t="str">
            <v>Calc.</v>
          </cell>
          <cell r="F102" t="str">
            <v>$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A3" t="str">
            <v>TABLE 11</v>
          </cell>
          <cell r="B3" t="str">
            <v>Ref.</v>
          </cell>
          <cell r="C3" t="str">
            <v>Units</v>
          </cell>
          <cell r="D3" t="str">
            <v>ТАБЛИЦА 11</v>
          </cell>
          <cell r="E3" t="str">
            <v>Ref.</v>
          </cell>
          <cell r="F3" t="str">
            <v>ед.
изм.</v>
          </cell>
        </row>
        <row r="4">
          <cell r="A4" t="str">
            <v>CONTRIBUTION FROM COMMERCIAL INSTALLATIONS</v>
          </cell>
          <cell r="D4" t="str">
            <v>КОНТРИБУЦИЯ ОТ КОММЕРЧЕСКИХ УСТАНОВОК</v>
          </cell>
        </row>
        <row r="6">
          <cell r="A6" t="str">
            <v>Revenue</v>
          </cell>
          <cell r="B6" t="str">
            <v>Input</v>
          </cell>
          <cell r="C6" t="str">
            <v>$</v>
          </cell>
          <cell r="D6" t="str">
            <v>Выручка</v>
          </cell>
          <cell r="E6" t="str">
            <v>Input</v>
          </cell>
          <cell r="F6" t="str">
            <v>$</v>
          </cell>
        </row>
        <row r="8">
          <cell r="A8" t="str">
            <v>Variable costs</v>
          </cell>
          <cell r="D8" t="str">
            <v>Переменные затраты</v>
          </cell>
        </row>
        <row r="9">
          <cell r="A9" t="str">
            <v>-turnover taxes</v>
          </cell>
          <cell r="B9" t="str">
            <v>Calc.</v>
          </cell>
          <cell r="C9" t="str">
            <v>$</v>
          </cell>
          <cell r="D9" t="str">
            <v>-налоги с оборота</v>
          </cell>
          <cell r="E9" t="str">
            <v>Calc.</v>
          </cell>
          <cell r="F9" t="str">
            <v>$</v>
          </cell>
        </row>
        <row r="11">
          <cell r="A11" t="str">
            <v>Contribution</v>
          </cell>
          <cell r="B11" t="str">
            <v>Calc.</v>
          </cell>
          <cell r="C11" t="str">
            <v>$</v>
          </cell>
          <cell r="D11" t="str">
            <v>Контрибуция</v>
          </cell>
          <cell r="E11" t="str">
            <v>Calc.</v>
          </cell>
          <cell r="F11" t="str">
            <v>$</v>
          </cell>
        </row>
        <row r="12">
          <cell r="A12" t="str">
            <v>Contribution, %</v>
          </cell>
          <cell r="B12" t="str">
            <v>Calc.</v>
          </cell>
          <cell r="C12" t="str">
            <v>%</v>
          </cell>
          <cell r="D12" t="str">
            <v>Контрибуция, %</v>
          </cell>
          <cell r="E12" t="str">
            <v>Calc.</v>
          </cell>
          <cell r="F12" t="str">
            <v>%</v>
          </cell>
        </row>
        <row r="14">
          <cell r="A14" t="str">
            <v>CONTRIBUTION FROM COLLECTORS</v>
          </cell>
          <cell r="D14" t="str">
            <v>КОНТРИБУЦИЯ ОТ КОЛЛЕКЦИОНЕРОВ</v>
          </cell>
        </row>
        <row r="16">
          <cell r="A16" t="str">
            <v>Price of card for collectors</v>
          </cell>
          <cell r="B16" t="str">
            <v>Input</v>
          </cell>
          <cell r="C16" t="str">
            <v>$</v>
          </cell>
          <cell r="D16" t="str">
            <v>Цена карты для коллекционеров</v>
          </cell>
          <cell r="E16" t="str">
            <v>Input</v>
          </cell>
          <cell r="F16" t="str">
            <v>$</v>
          </cell>
        </row>
        <row r="17">
          <cell r="A17" t="str">
            <v># of cards sold to collectors</v>
          </cell>
          <cell r="B17" t="str">
            <v>Input</v>
          </cell>
          <cell r="D17" t="str">
            <v>Кол-во карт, прод. коллекцонерам</v>
          </cell>
          <cell r="E17" t="str">
            <v>Input</v>
          </cell>
        </row>
        <row r="19">
          <cell r="A19" t="str">
            <v>Revenue</v>
          </cell>
          <cell r="B19" t="str">
            <v>Calc.</v>
          </cell>
          <cell r="C19" t="str">
            <v>$</v>
          </cell>
          <cell r="D19" t="str">
            <v>Выручка</v>
          </cell>
          <cell r="E19" t="str">
            <v>Calc.</v>
          </cell>
          <cell r="F19" t="str">
            <v>$</v>
          </cell>
        </row>
        <row r="21">
          <cell r="A21" t="str">
            <v>Variable costs</v>
          </cell>
          <cell r="D21" t="str">
            <v>Переменые затраты</v>
          </cell>
        </row>
        <row r="22">
          <cell r="A22" t="str">
            <v>-turnover taxes</v>
          </cell>
          <cell r="B22" t="str">
            <v>Calc.</v>
          </cell>
          <cell r="C22" t="str">
            <v>$</v>
          </cell>
          <cell r="D22" t="str">
            <v>-налоги с оборота</v>
          </cell>
          <cell r="E22" t="str">
            <v>Calc.</v>
          </cell>
          <cell r="F22" t="str">
            <v>$</v>
          </cell>
        </row>
        <row r="23">
          <cell r="A23" t="str">
            <v>-cost of cards sold</v>
          </cell>
          <cell r="B23" t="str">
            <v>Tabl.10</v>
          </cell>
          <cell r="C23" t="str">
            <v>$</v>
          </cell>
          <cell r="D23" t="str">
            <v>-себестоимость проданных карт</v>
          </cell>
          <cell r="E23" t="str">
            <v>Tabl.10</v>
          </cell>
          <cell r="F23" t="str">
            <v>$</v>
          </cell>
        </row>
        <row r="24">
          <cell r="A24" t="str">
            <v>Total</v>
          </cell>
          <cell r="B24" t="str">
            <v>Calc.</v>
          </cell>
          <cell r="C24" t="str">
            <v>$</v>
          </cell>
          <cell r="D24" t="str">
            <v>Итого</v>
          </cell>
          <cell r="E24" t="str">
            <v>Calc.</v>
          </cell>
          <cell r="F24" t="str">
            <v>$</v>
          </cell>
        </row>
        <row r="26">
          <cell r="A26" t="str">
            <v>Contribution</v>
          </cell>
          <cell r="B26" t="str">
            <v>Calc.</v>
          </cell>
          <cell r="C26" t="str">
            <v>$</v>
          </cell>
          <cell r="D26" t="str">
            <v>Контрибуция</v>
          </cell>
          <cell r="E26" t="str">
            <v>Calc.</v>
          </cell>
          <cell r="F26" t="str">
            <v>$</v>
          </cell>
        </row>
        <row r="27">
          <cell r="A27" t="str">
            <v>Contribution, %</v>
          </cell>
          <cell r="B27" t="str">
            <v>Calc.</v>
          </cell>
          <cell r="C27" t="str">
            <v>%</v>
          </cell>
          <cell r="D27" t="str">
            <v>Контрибуция, %</v>
          </cell>
          <cell r="E27" t="str">
            <v>Calc.</v>
          </cell>
          <cell r="F27" t="str">
            <v>%</v>
          </cell>
        </row>
        <row r="29">
          <cell r="A29" t="str">
            <v>CONTRIBUTION FROM ADVERTISING ON CARDS</v>
          </cell>
          <cell r="D29" t="str">
            <v>КОНТРИБУЦИЯ ОТ РЕКЛАМЫ НА КАРТАХ</v>
          </cell>
        </row>
        <row r="31">
          <cell r="A31" t="str">
            <v>Cost of advertising per card, w/o VAT</v>
          </cell>
          <cell r="B31" t="str">
            <v>Calc.</v>
          </cell>
          <cell r="C31" t="str">
            <v>$</v>
          </cell>
          <cell r="D31" t="str">
            <v>Стоимость размещения рекламы на карте без НДС</v>
          </cell>
          <cell r="E31" t="str">
            <v>Calc.</v>
          </cell>
          <cell r="F31" t="str">
            <v>$</v>
          </cell>
        </row>
        <row r="33">
          <cell r="A33" t="str">
            <v>Revenue</v>
          </cell>
          <cell r="B33" t="str">
            <v>Calc.</v>
          </cell>
          <cell r="C33" t="str">
            <v>$</v>
          </cell>
          <cell r="D33" t="str">
            <v>Выручка</v>
          </cell>
          <cell r="E33" t="str">
            <v>Calc.</v>
          </cell>
          <cell r="F33" t="str">
            <v>$</v>
          </cell>
        </row>
        <row r="34">
          <cell r="A34" t="str">
            <v>Revenue (barter)</v>
          </cell>
          <cell r="B34" t="str">
            <v>Calc.</v>
          </cell>
          <cell r="C34" t="str">
            <v>$</v>
          </cell>
          <cell r="D34" t="str">
            <v>Выручка (бартер)</v>
          </cell>
          <cell r="E34" t="str">
            <v>Calc.</v>
          </cell>
          <cell r="F34" t="str">
            <v>$</v>
          </cell>
        </row>
        <row r="35">
          <cell r="A35" t="str">
            <v>Total revenue</v>
          </cell>
          <cell r="B35" t="str">
            <v>Calc.</v>
          </cell>
          <cell r="C35" t="str">
            <v>$</v>
          </cell>
          <cell r="D35" t="str">
            <v>Итого выручка</v>
          </cell>
          <cell r="E35" t="str">
            <v>Calc.</v>
          </cell>
          <cell r="F35" t="str">
            <v>$</v>
          </cell>
        </row>
        <row r="37">
          <cell r="A37" t="str">
            <v>Variable costs</v>
          </cell>
          <cell r="D37" t="str">
            <v>Переменные затраты</v>
          </cell>
        </row>
        <row r="38">
          <cell r="A38" t="str">
            <v>-turnover taxes</v>
          </cell>
          <cell r="B38" t="str">
            <v>Calc.</v>
          </cell>
          <cell r="C38" t="str">
            <v>$</v>
          </cell>
          <cell r="D38" t="str">
            <v>-налоги с оборота</v>
          </cell>
          <cell r="E38" t="str">
            <v>Calc.</v>
          </cell>
          <cell r="F38" t="str">
            <v>$</v>
          </cell>
        </row>
        <row r="40">
          <cell r="A40" t="str">
            <v>Contribution</v>
          </cell>
          <cell r="B40" t="str">
            <v>Calc.</v>
          </cell>
          <cell r="C40" t="str">
            <v>$</v>
          </cell>
          <cell r="D40" t="str">
            <v>Контрибуция</v>
          </cell>
          <cell r="E40" t="str">
            <v>Calc.</v>
          </cell>
          <cell r="F40" t="str">
            <v>$</v>
          </cell>
        </row>
        <row r="41">
          <cell r="A41" t="str">
            <v>Contribution, %</v>
          </cell>
          <cell r="B41" t="str">
            <v>Calc.</v>
          </cell>
          <cell r="C41" t="str">
            <v>%</v>
          </cell>
          <cell r="D41" t="str">
            <v>Контрибуция, %</v>
          </cell>
          <cell r="E41" t="str">
            <v>Calc.</v>
          </cell>
          <cell r="F41" t="str">
            <v>%</v>
          </cell>
        </row>
        <row r="43">
          <cell r="A43" t="str">
            <v>CONTRIBUTION FROM ADVERTISING ON BOOTHS</v>
          </cell>
          <cell r="D43" t="str">
            <v>КОНТРИБУЦИЯ ОТ РЕКЛАМЫ НА КАБИНАХ</v>
          </cell>
        </row>
        <row r="45">
          <cell r="A45" t="str">
            <v>Cost of advertising per booth, w/o VAT</v>
          </cell>
          <cell r="B45" t="str">
            <v>Calc.</v>
          </cell>
          <cell r="C45" t="str">
            <v>$</v>
          </cell>
          <cell r="D45" t="str">
            <v>Стоимость размещения рекламы на кабине</v>
          </cell>
          <cell r="E45" t="str">
            <v>Calc.</v>
          </cell>
          <cell r="F45" t="str">
            <v>$</v>
          </cell>
        </row>
        <row r="47">
          <cell r="A47" t="str">
            <v>Revenue</v>
          </cell>
          <cell r="B47" t="str">
            <v>Calc.</v>
          </cell>
          <cell r="C47" t="str">
            <v>$</v>
          </cell>
          <cell r="D47" t="str">
            <v>Выручка</v>
          </cell>
          <cell r="E47" t="str">
            <v>Calc.</v>
          </cell>
          <cell r="F47" t="str">
            <v>$</v>
          </cell>
        </row>
        <row r="49">
          <cell r="A49" t="str">
            <v>Variable costs</v>
          </cell>
          <cell r="D49" t="str">
            <v>Переменные затраты</v>
          </cell>
        </row>
        <row r="50">
          <cell r="A50" t="str">
            <v>-turnover taxes</v>
          </cell>
          <cell r="B50" t="str">
            <v>Calc.</v>
          </cell>
          <cell r="C50" t="str">
            <v>$</v>
          </cell>
          <cell r="D50" t="str">
            <v>-налоги с оборота</v>
          </cell>
          <cell r="E50" t="str">
            <v>Calc.</v>
          </cell>
          <cell r="F50" t="str">
            <v>$</v>
          </cell>
        </row>
        <row r="52">
          <cell r="A52" t="str">
            <v>Contribution</v>
          </cell>
          <cell r="B52" t="str">
            <v>Calc.</v>
          </cell>
          <cell r="C52" t="str">
            <v>$</v>
          </cell>
          <cell r="D52" t="str">
            <v>Контрибуция</v>
          </cell>
          <cell r="E52" t="str">
            <v>Calc.</v>
          </cell>
          <cell r="F52" t="str">
            <v>$</v>
          </cell>
        </row>
        <row r="53">
          <cell r="A53" t="str">
            <v>Contribution, %</v>
          </cell>
          <cell r="B53" t="str">
            <v>Calc.</v>
          </cell>
          <cell r="C53" t="str">
            <v>%</v>
          </cell>
          <cell r="D53" t="str">
            <v>Контрибуция, %</v>
          </cell>
          <cell r="E53" t="str">
            <v>Calc.</v>
          </cell>
          <cell r="F53" t="str">
            <v>%</v>
          </cell>
        </row>
        <row r="55">
          <cell r="A55" t="str">
            <v>CONTRIBUTION FROM NON-TOKEN TELEPHONES</v>
          </cell>
          <cell r="D55" t="str">
            <v>КОНТРИБУЦИЯ ОТ БЕЗМОНЕТНЫХ ТАКСОФОНОВ</v>
          </cell>
        </row>
        <row r="57">
          <cell r="A57" t="str">
            <v>Revenue</v>
          </cell>
          <cell r="B57" t="str">
            <v>Calc.</v>
          </cell>
          <cell r="C57" t="str">
            <v>$</v>
          </cell>
          <cell r="D57" t="str">
            <v>Выручка</v>
          </cell>
          <cell r="E57" t="str">
            <v>Calc.</v>
          </cell>
          <cell r="F57" t="str">
            <v>$</v>
          </cell>
        </row>
        <row r="59">
          <cell r="A59" t="str">
            <v>Variable costs</v>
          </cell>
          <cell r="D59" t="str">
            <v>Переменные затраты</v>
          </cell>
        </row>
        <row r="60">
          <cell r="A60" t="str">
            <v>-turnover taxes</v>
          </cell>
          <cell r="B60" t="str">
            <v>Calc.</v>
          </cell>
          <cell r="C60" t="str">
            <v>$</v>
          </cell>
          <cell r="D60" t="str">
            <v>-налоги с оборота</v>
          </cell>
          <cell r="E60" t="str">
            <v>Calc.</v>
          </cell>
          <cell r="F60" t="str">
            <v>$</v>
          </cell>
        </row>
        <row r="61">
          <cell r="A61" t="str">
            <v>-PTN payments</v>
          </cell>
          <cell r="B61" t="str">
            <v>Calc.</v>
          </cell>
          <cell r="C61" t="str">
            <v>$</v>
          </cell>
          <cell r="D61" t="str">
            <v>-платежи "ПТС"</v>
          </cell>
          <cell r="E61" t="str">
            <v>Calc.</v>
          </cell>
          <cell r="F61" t="str">
            <v>$</v>
          </cell>
        </row>
        <row r="62">
          <cell r="A62" t="str">
            <v>-PeterStar payments</v>
          </cell>
          <cell r="B62" t="str">
            <v>Calc.</v>
          </cell>
          <cell r="C62" t="str">
            <v>$</v>
          </cell>
          <cell r="D62" t="str">
            <v>-платежи "Петерстар"</v>
          </cell>
          <cell r="E62" t="str">
            <v>Calc.</v>
          </cell>
          <cell r="F62" t="str">
            <v>$</v>
          </cell>
        </row>
        <row r="64">
          <cell r="A64" t="str">
            <v>Contribution</v>
          </cell>
          <cell r="B64" t="str">
            <v>Calc.</v>
          </cell>
          <cell r="C64" t="str">
            <v>$</v>
          </cell>
          <cell r="D64" t="str">
            <v>Контрибуция</v>
          </cell>
          <cell r="E64" t="str">
            <v>Calc.</v>
          </cell>
          <cell r="F64" t="str">
            <v>$</v>
          </cell>
        </row>
        <row r="65">
          <cell r="A65" t="str">
            <v>Contribution, %</v>
          </cell>
          <cell r="B65" t="str">
            <v>Calc.</v>
          </cell>
          <cell r="C65" t="str">
            <v>%</v>
          </cell>
          <cell r="D65" t="str">
            <v>Контрибуция, %</v>
          </cell>
          <cell r="E65" t="str">
            <v>Calc.</v>
          </cell>
          <cell r="F65" t="str">
            <v>%</v>
          </cell>
        </row>
        <row r="67">
          <cell r="A67" t="str">
            <v>CONTRIBUTION FROM REGIONAL PROJECTS</v>
          </cell>
          <cell r="D67" t="str">
            <v>КОНТРИБУЦИЯ ОТ ПРОЕКТОВ В РЕГИОНАХ</v>
          </cell>
        </row>
        <row r="69">
          <cell r="A69" t="str">
            <v>Price of card excl. VAT</v>
          </cell>
          <cell r="B69" t="str">
            <v>Calc.</v>
          </cell>
          <cell r="C69" t="str">
            <v>$</v>
          </cell>
          <cell r="D69" t="str">
            <v>Цена карты без НДС</v>
          </cell>
          <cell r="E69" t="str">
            <v>Calc.</v>
          </cell>
          <cell r="F69" t="str">
            <v>$</v>
          </cell>
        </row>
        <row r="71">
          <cell r="A71" t="str">
            <v>Revenue from services</v>
          </cell>
          <cell r="B71" t="str">
            <v>Calc.</v>
          </cell>
          <cell r="C71" t="str">
            <v>$</v>
          </cell>
          <cell r="D71" t="str">
            <v>Выручка от услуг</v>
          </cell>
          <cell r="E71" t="str">
            <v>Calc.</v>
          </cell>
          <cell r="F71" t="str">
            <v>$</v>
          </cell>
        </row>
        <row r="72">
          <cell r="A72" t="str">
            <v>Revenue from sale of cards</v>
          </cell>
          <cell r="B72" t="str">
            <v>Calc.</v>
          </cell>
          <cell r="C72" t="str">
            <v>$</v>
          </cell>
          <cell r="D72" t="str">
            <v>Выручка от продажи карт</v>
          </cell>
          <cell r="E72" t="str">
            <v>Calc.</v>
          </cell>
          <cell r="F72" t="str">
            <v>$</v>
          </cell>
        </row>
        <row r="73">
          <cell r="A73" t="str">
            <v>Revenue from roaming</v>
          </cell>
          <cell r="B73" t="str">
            <v>Calc.</v>
          </cell>
          <cell r="C73" t="str">
            <v>$</v>
          </cell>
          <cell r="D73" t="str">
            <v>Выручка от роуминга</v>
          </cell>
          <cell r="E73" t="str">
            <v>Calc.</v>
          </cell>
          <cell r="F73" t="str">
            <v>$</v>
          </cell>
        </row>
        <row r="74">
          <cell r="A74" t="str">
            <v>Total</v>
          </cell>
          <cell r="B74" t="str">
            <v>Calc.</v>
          </cell>
          <cell r="C74" t="str">
            <v>$</v>
          </cell>
          <cell r="D74" t="str">
            <v>Итого</v>
          </cell>
          <cell r="E74" t="str">
            <v>Calc.</v>
          </cell>
          <cell r="F74" t="str">
            <v>$</v>
          </cell>
        </row>
        <row r="76">
          <cell r="A76" t="str">
            <v>Variable costs</v>
          </cell>
          <cell r="B76" t="str">
            <v>Calc.</v>
          </cell>
          <cell r="C76" t="str">
            <v>$</v>
          </cell>
          <cell r="D76" t="str">
            <v>Переменные затраты</v>
          </cell>
          <cell r="E76" t="str">
            <v>Calc.</v>
          </cell>
          <cell r="F76" t="str">
            <v>$</v>
          </cell>
        </row>
        <row r="77">
          <cell r="A77" t="str">
            <v>-turnover taxes</v>
          </cell>
          <cell r="B77" t="str">
            <v>Calc.</v>
          </cell>
          <cell r="C77" t="str">
            <v>$</v>
          </cell>
          <cell r="D77" t="str">
            <v>-налоги с оборота</v>
          </cell>
          <cell r="E77" t="str">
            <v>Calc.</v>
          </cell>
          <cell r="F77" t="str">
            <v>$</v>
          </cell>
        </row>
        <row r="78">
          <cell r="A78" t="str">
            <v>-cost of cards</v>
          </cell>
          <cell r="B78" t="str">
            <v>Calc.</v>
          </cell>
          <cell r="C78" t="str">
            <v>$</v>
          </cell>
          <cell r="D78" t="str">
            <v>-себестоимость карт</v>
          </cell>
          <cell r="E78" t="str">
            <v>Calc.</v>
          </cell>
          <cell r="F78" t="str">
            <v>$</v>
          </cell>
        </row>
        <row r="79">
          <cell r="A79" t="str">
            <v>-roaming costs</v>
          </cell>
          <cell r="B79" t="str">
            <v>Calc.</v>
          </cell>
          <cell r="C79" t="str">
            <v>$</v>
          </cell>
          <cell r="D79" t="str">
            <v>-оплата роуминга</v>
          </cell>
          <cell r="E79" t="str">
            <v>Calc.</v>
          </cell>
          <cell r="F79" t="str">
            <v>$</v>
          </cell>
        </row>
        <row r="80">
          <cell r="A80" t="str">
            <v>Total</v>
          </cell>
          <cell r="B80" t="str">
            <v>Calc.</v>
          </cell>
          <cell r="C80" t="str">
            <v>$</v>
          </cell>
          <cell r="D80" t="str">
            <v>Итого</v>
          </cell>
          <cell r="E80" t="str">
            <v>Calc.</v>
          </cell>
          <cell r="F80" t="str">
            <v>$</v>
          </cell>
        </row>
        <row r="82">
          <cell r="A82" t="str">
            <v>Contribution</v>
          </cell>
          <cell r="B82" t="str">
            <v>Calc.</v>
          </cell>
          <cell r="C82" t="str">
            <v>$</v>
          </cell>
          <cell r="D82" t="str">
            <v>Контрибуция</v>
          </cell>
          <cell r="E82" t="str">
            <v>Calc.</v>
          </cell>
          <cell r="F82" t="str">
            <v>$</v>
          </cell>
        </row>
        <row r="83">
          <cell r="A83" t="str">
            <v>Contribution, %</v>
          </cell>
          <cell r="B83" t="str">
            <v>Calc.</v>
          </cell>
          <cell r="C83" t="str">
            <v>%</v>
          </cell>
          <cell r="D83" t="str">
            <v>Контрибуция, %</v>
          </cell>
          <cell r="E83" t="str">
            <v>Calc.</v>
          </cell>
          <cell r="F83" t="str">
            <v>%</v>
          </cell>
        </row>
        <row r="85">
          <cell r="A85" t="str">
            <v>CONTRIBUTION FROM PETERSTAR CARDS</v>
          </cell>
          <cell r="D85" t="str">
            <v>КОНТРИБУЦИЯ ОТ КАРТ "ПЕТЕРСТАР"</v>
          </cell>
        </row>
        <row r="87">
          <cell r="A87" t="str">
            <v>Revenue</v>
          </cell>
          <cell r="B87" t="str">
            <v>Input</v>
          </cell>
          <cell r="C87" t="str">
            <v>$</v>
          </cell>
          <cell r="D87" t="str">
            <v>Выручка</v>
          </cell>
          <cell r="E87" t="str">
            <v>Input</v>
          </cell>
          <cell r="F87" t="str">
            <v>$</v>
          </cell>
        </row>
        <row r="89">
          <cell r="A89" t="str">
            <v>Variable costs</v>
          </cell>
          <cell r="D89" t="str">
            <v>Переменные затраты</v>
          </cell>
        </row>
        <row r="90">
          <cell r="A90" t="str">
            <v>-turnover taxes</v>
          </cell>
          <cell r="B90" t="str">
            <v>Calc.</v>
          </cell>
          <cell r="C90" t="str">
            <v>$</v>
          </cell>
          <cell r="D90" t="str">
            <v>-налоги с оборота</v>
          </cell>
          <cell r="E90" t="str">
            <v>Calc.</v>
          </cell>
          <cell r="F90" t="str">
            <v>$</v>
          </cell>
        </row>
        <row r="92">
          <cell r="A92" t="str">
            <v>Contribution</v>
          </cell>
          <cell r="B92" t="str">
            <v>Calc.</v>
          </cell>
          <cell r="C92" t="str">
            <v>$</v>
          </cell>
          <cell r="D92" t="str">
            <v>Контрибуция</v>
          </cell>
          <cell r="E92" t="str">
            <v>Calc.</v>
          </cell>
          <cell r="F92" t="str">
            <v>$</v>
          </cell>
        </row>
        <row r="93">
          <cell r="A93" t="str">
            <v>Contribution, %</v>
          </cell>
          <cell r="B93" t="str">
            <v>Calc.</v>
          </cell>
          <cell r="C93" t="str">
            <v>%</v>
          </cell>
          <cell r="D93" t="str">
            <v>Контрибуция, %</v>
          </cell>
          <cell r="E93" t="str">
            <v>Calc.</v>
          </cell>
          <cell r="F93" t="str">
            <v>%</v>
          </cell>
        </row>
        <row r="95">
          <cell r="A95" t="str">
            <v>CONTRIBUTION FROM PAGERS</v>
          </cell>
          <cell r="D95" t="str">
            <v>КОНТРИБУЦИЯ ОТ ПЕЙДЖЕРОВ</v>
          </cell>
        </row>
        <row r="97">
          <cell r="A97" t="str">
            <v>Revenue from Neda</v>
          </cell>
          <cell r="B97" t="str">
            <v>Input</v>
          </cell>
          <cell r="C97" t="str">
            <v>$</v>
          </cell>
          <cell r="D97" t="str">
            <v>Выручка ("Неда")</v>
          </cell>
          <cell r="E97" t="str">
            <v>Input</v>
          </cell>
          <cell r="F97" t="str">
            <v>$</v>
          </cell>
        </row>
        <row r="98">
          <cell r="A98" t="str">
            <v>Revenue from Excom</v>
          </cell>
          <cell r="B98" t="str">
            <v>Input</v>
          </cell>
          <cell r="C98" t="str">
            <v>$</v>
          </cell>
          <cell r="D98" t="str">
            <v>Выручка ("Экском")</v>
          </cell>
          <cell r="E98" t="str">
            <v>Input</v>
          </cell>
          <cell r="F98" t="str">
            <v>$</v>
          </cell>
        </row>
        <row r="99">
          <cell r="A99" t="str">
            <v>Revenue from Petercom</v>
          </cell>
          <cell r="B99" t="str">
            <v>Input</v>
          </cell>
          <cell r="C99" t="str">
            <v>$</v>
          </cell>
          <cell r="D99" t="str">
            <v>Выручка ("Петерком")</v>
          </cell>
          <cell r="E99" t="str">
            <v>Input</v>
          </cell>
          <cell r="F99" t="str">
            <v>$</v>
          </cell>
        </row>
        <row r="101">
          <cell r="A101" t="str">
            <v>Variable costs</v>
          </cell>
          <cell r="D101" t="str">
            <v>Переменные затраты</v>
          </cell>
        </row>
        <row r="102">
          <cell r="A102" t="str">
            <v>-turnover taxes</v>
          </cell>
          <cell r="B102" t="str">
            <v>Calc.</v>
          </cell>
          <cell r="C102" t="str">
            <v>$</v>
          </cell>
          <cell r="D102" t="str">
            <v>-налоги с оборота</v>
          </cell>
          <cell r="E102" t="str">
            <v>Calc.</v>
          </cell>
          <cell r="F102" t="str">
            <v>$</v>
          </cell>
        </row>
        <row r="104">
          <cell r="A104" t="str">
            <v>Contribution</v>
          </cell>
          <cell r="B104" t="str">
            <v>Calc.</v>
          </cell>
          <cell r="C104" t="str">
            <v>$</v>
          </cell>
          <cell r="D104" t="str">
            <v>Контрибуция</v>
          </cell>
          <cell r="E104" t="str">
            <v>Calc.</v>
          </cell>
          <cell r="F104" t="str">
            <v>$</v>
          </cell>
        </row>
        <row r="105">
          <cell r="A105" t="str">
            <v>Contribution, %</v>
          </cell>
          <cell r="B105" t="str">
            <v>Calc.</v>
          </cell>
          <cell r="C105" t="str">
            <v>%</v>
          </cell>
          <cell r="D105" t="str">
            <v>Контрибуция, %</v>
          </cell>
          <cell r="E105" t="str">
            <v>Calc.</v>
          </cell>
          <cell r="F105" t="str">
            <v>%</v>
          </cell>
        </row>
        <row r="107">
          <cell r="A107" t="str">
            <v>CONTRIBUTION FROM VOICEMAIL SERVICES</v>
          </cell>
          <cell r="D107" t="str">
            <v>КОНТРИБУЦИЯ ОТ УСЛУГ ГОЛОСОВОЙ ПОЧТЫ</v>
          </cell>
        </row>
        <row r="109">
          <cell r="A109" t="str">
            <v>Revenue</v>
          </cell>
          <cell r="B109" t="str">
            <v>Calc.</v>
          </cell>
          <cell r="C109" t="str">
            <v>$</v>
          </cell>
          <cell r="D109" t="str">
            <v>Выручка</v>
          </cell>
          <cell r="E109" t="str">
            <v>Calc.</v>
          </cell>
          <cell r="F109" t="str">
            <v>$</v>
          </cell>
        </row>
        <row r="111">
          <cell r="A111" t="str">
            <v>Variable costs</v>
          </cell>
          <cell r="D111" t="str">
            <v>Переменные затраты</v>
          </cell>
        </row>
        <row r="112">
          <cell r="A112" t="str">
            <v>-turnover taxes</v>
          </cell>
          <cell r="B112" t="str">
            <v>Calc.</v>
          </cell>
          <cell r="C112" t="str">
            <v>$</v>
          </cell>
          <cell r="D112" t="str">
            <v>-налоги с оборота</v>
          </cell>
          <cell r="E112" t="str">
            <v>Calc.</v>
          </cell>
          <cell r="F112" t="str">
            <v>$</v>
          </cell>
        </row>
        <row r="113">
          <cell r="A113" t="str">
            <v>-package and instructions</v>
          </cell>
          <cell r="B113" t="str">
            <v>Calc.</v>
          </cell>
          <cell r="C113" t="str">
            <v>$</v>
          </cell>
          <cell r="D113" t="str">
            <v>-упаковка и инструкции</v>
          </cell>
          <cell r="E113" t="str">
            <v>Calc.</v>
          </cell>
          <cell r="F113" t="str">
            <v>$</v>
          </cell>
        </row>
        <row r="114">
          <cell r="A114" t="str">
            <v>-cost of paper plastic used</v>
          </cell>
          <cell r="B114" t="str">
            <v>Calc.</v>
          </cell>
          <cell r="C114" t="str">
            <v>$</v>
          </cell>
          <cell r="D114" t="str">
            <v>-стоимость бумажного пластика</v>
          </cell>
          <cell r="E114" t="str">
            <v>Calc.</v>
          </cell>
          <cell r="F114" t="str">
            <v>$</v>
          </cell>
        </row>
        <row r="116">
          <cell r="A116" t="str">
            <v>Contribution</v>
          </cell>
          <cell r="B116" t="str">
            <v>Calc.</v>
          </cell>
          <cell r="C116" t="str">
            <v>$</v>
          </cell>
          <cell r="D116" t="str">
            <v>Контрибуция</v>
          </cell>
          <cell r="E116" t="str">
            <v>Calc.</v>
          </cell>
          <cell r="F116" t="str">
            <v>$</v>
          </cell>
        </row>
        <row r="117">
          <cell r="A117" t="str">
            <v>Contribution, %</v>
          </cell>
          <cell r="B117" t="str">
            <v>Calc.</v>
          </cell>
          <cell r="C117" t="str">
            <v>%</v>
          </cell>
          <cell r="D117" t="str">
            <v>Контрибуция, %</v>
          </cell>
          <cell r="E117" t="str">
            <v>Calc.</v>
          </cell>
          <cell r="F117" t="str">
            <v>%</v>
          </cell>
        </row>
        <row r="119">
          <cell r="A119" t="str">
            <v>CONTRIBUTION FROM COIN PAYPHONES</v>
          </cell>
          <cell r="D119" t="str">
            <v>КОНТРИБУЦИЯ ОТ МОНЕТНЫХ ТАКСОФОНОВ</v>
          </cell>
        </row>
        <row r="121">
          <cell r="A121" t="str">
            <v>Revenue</v>
          </cell>
          <cell r="B121" t="str">
            <v>Input</v>
          </cell>
          <cell r="C121" t="str">
            <v>$</v>
          </cell>
          <cell r="D121" t="str">
            <v>Выручка</v>
          </cell>
          <cell r="E121" t="str">
            <v>Input</v>
          </cell>
          <cell r="F121" t="str">
            <v>$</v>
          </cell>
        </row>
        <row r="123">
          <cell r="A123" t="str">
            <v>Variable costs</v>
          </cell>
          <cell r="D123" t="str">
            <v>Переменные затраты</v>
          </cell>
        </row>
        <row r="124">
          <cell r="A124" t="str">
            <v>-turnover taxes</v>
          </cell>
          <cell r="B124" t="str">
            <v>Calc.</v>
          </cell>
          <cell r="C124" t="str">
            <v>$</v>
          </cell>
          <cell r="D124" t="str">
            <v>-налоги с оборота</v>
          </cell>
          <cell r="E124" t="str">
            <v>Calc.</v>
          </cell>
          <cell r="F124" t="str">
            <v>$</v>
          </cell>
        </row>
        <row r="125">
          <cell r="A125" t="str">
            <v>-PTN costs</v>
          </cell>
          <cell r="B125" t="str">
            <v>Tabl.6</v>
          </cell>
          <cell r="C125" t="str">
            <v>$</v>
          </cell>
          <cell r="D125" t="str">
            <v>-оплата трафика ПТС</v>
          </cell>
          <cell r="E125" t="str">
            <v>Tabl.6</v>
          </cell>
          <cell r="F125" t="str">
            <v>$</v>
          </cell>
        </row>
        <row r="126">
          <cell r="A126" t="str">
            <v>-long-distance charges</v>
          </cell>
          <cell r="B126" t="str">
            <v>Tabl.6</v>
          </cell>
          <cell r="C126" t="str">
            <v>$</v>
          </cell>
          <cell r="D126" t="str">
            <v>-оплата дальнего трафика</v>
          </cell>
          <cell r="E126" t="str">
            <v>Tabl.6</v>
          </cell>
          <cell r="F126" t="str">
            <v>$</v>
          </cell>
        </row>
        <row r="127">
          <cell r="A127" t="str">
            <v>-cash collection costs</v>
          </cell>
          <cell r="B127" t="str">
            <v>Input</v>
          </cell>
          <cell r="C127" t="str">
            <v>$</v>
          </cell>
          <cell r="D127" t="str">
            <v>-расходы на инкассацию</v>
          </cell>
          <cell r="E127" t="str">
            <v>Input</v>
          </cell>
          <cell r="F127" t="str">
            <v>$</v>
          </cell>
        </row>
        <row r="128">
          <cell r="A128" t="str">
            <v>Total variable costs</v>
          </cell>
          <cell r="B128" t="str">
            <v>Calc.</v>
          </cell>
          <cell r="C128" t="str">
            <v>$</v>
          </cell>
          <cell r="D128" t="str">
            <v>Итого переменные затраты</v>
          </cell>
          <cell r="E128" t="str">
            <v>Calc.</v>
          </cell>
          <cell r="F128" t="str">
            <v>$</v>
          </cell>
        </row>
        <row r="130">
          <cell r="A130" t="str">
            <v>Contribution</v>
          </cell>
          <cell r="B130" t="str">
            <v>Calc.</v>
          </cell>
          <cell r="C130" t="str">
            <v>$</v>
          </cell>
          <cell r="D130" t="str">
            <v>Контрибуция</v>
          </cell>
          <cell r="E130" t="str">
            <v>Calc.</v>
          </cell>
          <cell r="F130" t="str">
            <v>$</v>
          </cell>
        </row>
        <row r="131">
          <cell r="A131" t="str">
            <v>Contribution, %</v>
          </cell>
          <cell r="B131" t="str">
            <v>Calc.</v>
          </cell>
          <cell r="C131" t="str">
            <v>%</v>
          </cell>
          <cell r="D131" t="str">
            <v>Контрибуция, %</v>
          </cell>
          <cell r="E131" t="str">
            <v>Calc.</v>
          </cell>
          <cell r="F131" t="str">
            <v>%</v>
          </cell>
        </row>
        <row r="134">
          <cell r="A134" t="str">
            <v>CONTRIBUTION FROM WebPlus cards sales</v>
          </cell>
        </row>
        <row r="136">
          <cell r="A136" t="str">
            <v>Payments received</v>
          </cell>
          <cell r="D136" t="str">
            <v>Выручка от продажи карт ВэбПлас</v>
          </cell>
          <cell r="F136" t="str">
            <v>$</v>
          </cell>
        </row>
        <row r="137">
          <cell r="A137" t="str">
            <v>Revenue</v>
          </cell>
          <cell r="D137" t="str">
            <v>Выручка СПТ от продажи карт ВэбПлас</v>
          </cell>
          <cell r="F137" t="str">
            <v>$</v>
          </cell>
        </row>
        <row r="139">
          <cell r="A139" t="str">
            <v>Variable costs</v>
          </cell>
          <cell r="D139" t="str">
            <v>Переменные затраты</v>
          </cell>
        </row>
        <row r="140">
          <cell r="A140" t="str">
            <v>-turnover taxes</v>
          </cell>
          <cell r="D140" t="str">
            <v>-налоги с оборота</v>
          </cell>
          <cell r="F140" t="str">
            <v>$</v>
          </cell>
        </row>
        <row r="142">
          <cell r="A142" t="str">
            <v>Contribution</v>
          </cell>
          <cell r="D142" t="str">
            <v>Контрибуция</v>
          </cell>
          <cell r="F142" t="str">
            <v>$</v>
          </cell>
        </row>
        <row r="143">
          <cell r="A143" t="str">
            <v>Contribution, %</v>
          </cell>
          <cell r="D143" t="str">
            <v>Контрибуция, %</v>
          </cell>
          <cell r="F143" t="str">
            <v>%</v>
          </cell>
        </row>
        <row r="149">
          <cell r="A149" t="str">
            <v>TOTAL REVENUE</v>
          </cell>
          <cell r="B149" t="str">
            <v>Calc.</v>
          </cell>
          <cell r="C149" t="str">
            <v>$</v>
          </cell>
          <cell r="D149" t="str">
            <v>ИТОГО ВЫРУЧКА</v>
          </cell>
          <cell r="E149" t="str">
            <v>Calc.</v>
          </cell>
          <cell r="F149" t="str">
            <v>$</v>
          </cell>
        </row>
        <row r="150">
          <cell r="A150" t="str">
            <v>TOTAL TURNOVER TAXES</v>
          </cell>
          <cell r="B150" t="str">
            <v>Calc.</v>
          </cell>
          <cell r="C150" t="str">
            <v>$</v>
          </cell>
          <cell r="D150" t="str">
            <v>ИТОГО НАЛОГИ С ОБОРОТА</v>
          </cell>
          <cell r="E150" t="str">
            <v>Calc.</v>
          </cell>
          <cell r="F150" t="str">
            <v>$</v>
          </cell>
        </row>
        <row r="151">
          <cell r="A151" t="str">
            <v>TOTAL VARIABLE COSTS</v>
          </cell>
          <cell r="B151" t="str">
            <v>Calc.</v>
          </cell>
          <cell r="C151" t="str">
            <v>$</v>
          </cell>
          <cell r="D151" t="str">
            <v>ИТОГО ПЕРЕМЕННЫЕ ЗАТРАТЫ</v>
          </cell>
          <cell r="E151" t="str">
            <v>Calc.</v>
          </cell>
          <cell r="F151" t="str">
            <v>$</v>
          </cell>
        </row>
        <row r="152">
          <cell r="A152" t="str">
            <v xml:space="preserve">TOTAL CONTRIBUTION </v>
          </cell>
          <cell r="B152" t="str">
            <v>Calc.</v>
          </cell>
          <cell r="C152" t="str">
            <v>$</v>
          </cell>
          <cell r="D152" t="str">
            <v>ИТОГО КОНТРИБУЦИЯ</v>
          </cell>
          <cell r="E152" t="str">
            <v>Calc.</v>
          </cell>
          <cell r="F152" t="str">
            <v>$</v>
          </cell>
        </row>
        <row r="153">
          <cell r="A153" t="str">
            <v>CONTRIBUTION, %</v>
          </cell>
          <cell r="B153" t="str">
            <v>Calc.</v>
          </cell>
          <cell r="C153" t="str">
            <v>%</v>
          </cell>
          <cell r="D153" t="str">
            <v>КОНТРИБУЦИЯ, %</v>
          </cell>
          <cell r="E153" t="str">
            <v>Calc.</v>
          </cell>
          <cell r="F153" t="str">
            <v>%</v>
          </cell>
        </row>
      </sheetData>
      <sheetData sheetId="15" refreshError="1">
        <row r="3">
          <cell r="A3" t="str">
            <v>TABLE 10</v>
          </cell>
          <cell r="B3" t="str">
            <v>Ref.</v>
          </cell>
          <cell r="C3" t="str">
            <v>units</v>
          </cell>
          <cell r="D3" t="str">
            <v>ТАБЛИЦА 10</v>
          </cell>
          <cell r="E3" t="str">
            <v>Ref.</v>
          </cell>
          <cell r="F3" t="str">
            <v>ед.
изм.</v>
          </cell>
        </row>
        <row r="6">
          <cell r="A6" t="str">
            <v>% of cards sold</v>
          </cell>
          <cell r="D6" t="str">
            <v>% проданных карт</v>
          </cell>
        </row>
        <row r="7">
          <cell r="A7" t="str">
            <v xml:space="preserve">       -10   units</v>
          </cell>
          <cell r="B7" t="str">
            <v>Input</v>
          </cell>
          <cell r="C7" t="str">
            <v>%</v>
          </cell>
          <cell r="D7" t="str">
            <v>-10 единиц</v>
          </cell>
          <cell r="E7" t="str">
            <v>Input</v>
          </cell>
          <cell r="F7" t="str">
            <v>%</v>
          </cell>
        </row>
        <row r="8">
          <cell r="A8" t="str">
            <v xml:space="preserve">       -25   units</v>
          </cell>
          <cell r="B8" t="str">
            <v>Input</v>
          </cell>
          <cell r="C8" t="str">
            <v>%</v>
          </cell>
          <cell r="D8" t="str">
            <v>-25 единиц</v>
          </cell>
          <cell r="E8" t="str">
            <v>Input</v>
          </cell>
          <cell r="F8" t="str">
            <v>%</v>
          </cell>
        </row>
        <row r="9">
          <cell r="A9" t="str">
            <v xml:space="preserve">       -33   units</v>
          </cell>
          <cell r="B9" t="str">
            <v>Input</v>
          </cell>
          <cell r="C9" t="str">
            <v>%</v>
          </cell>
          <cell r="D9" t="str">
            <v>-33 единицы</v>
          </cell>
          <cell r="E9" t="str">
            <v>Input</v>
          </cell>
          <cell r="F9" t="str">
            <v>%</v>
          </cell>
        </row>
        <row r="10">
          <cell r="A10" t="str">
            <v xml:space="preserve">       -50   units</v>
          </cell>
          <cell r="B10" t="str">
            <v>Input</v>
          </cell>
          <cell r="C10" t="str">
            <v>%</v>
          </cell>
          <cell r="D10" t="str">
            <v>-50 единиц</v>
          </cell>
          <cell r="E10" t="str">
            <v>Input</v>
          </cell>
          <cell r="F10" t="str">
            <v>%</v>
          </cell>
        </row>
        <row r="11">
          <cell r="A11" t="str">
            <v xml:space="preserve">       -100  units</v>
          </cell>
          <cell r="B11" t="str">
            <v>Input</v>
          </cell>
          <cell r="C11" t="str">
            <v>%</v>
          </cell>
          <cell r="D11" t="str">
            <v>-100 единиц</v>
          </cell>
          <cell r="E11" t="str">
            <v>Input</v>
          </cell>
          <cell r="F11" t="str">
            <v>%</v>
          </cell>
        </row>
        <row r="12">
          <cell r="A12" t="str">
            <v xml:space="preserve">       -200  units</v>
          </cell>
          <cell r="B12" t="str">
            <v>Input</v>
          </cell>
          <cell r="C12" t="str">
            <v>%</v>
          </cell>
          <cell r="D12" t="str">
            <v>-200 единиц</v>
          </cell>
          <cell r="E12" t="str">
            <v>Input</v>
          </cell>
          <cell r="F12" t="str">
            <v>%</v>
          </cell>
        </row>
        <row r="13">
          <cell r="A13" t="str">
            <v xml:space="preserve">       -400  units</v>
          </cell>
          <cell r="B13" t="str">
            <v>Input</v>
          </cell>
          <cell r="C13" t="str">
            <v>%</v>
          </cell>
          <cell r="D13" t="str">
            <v>-400 единиц</v>
          </cell>
          <cell r="E13" t="str">
            <v>Input</v>
          </cell>
          <cell r="F13" t="str">
            <v>%</v>
          </cell>
        </row>
        <row r="14">
          <cell r="A14" t="str">
            <v xml:space="preserve">       -1000 units</v>
          </cell>
          <cell r="B14" t="str">
            <v>Input</v>
          </cell>
          <cell r="C14" t="str">
            <v>%</v>
          </cell>
          <cell r="D14" t="str">
            <v>-1000 единиц</v>
          </cell>
          <cell r="E14" t="str">
            <v>Input</v>
          </cell>
          <cell r="F14" t="str">
            <v>%</v>
          </cell>
        </row>
        <row r="16">
          <cell r="A16" t="str">
            <v># of cards sold</v>
          </cell>
          <cell r="D16" t="str">
            <v>Кол-во проданных карт</v>
          </cell>
        </row>
        <row r="17">
          <cell r="A17" t="str">
            <v xml:space="preserve">       -10   units</v>
          </cell>
          <cell r="B17" t="str">
            <v>Calc.</v>
          </cell>
          <cell r="C17" t="str">
            <v>-</v>
          </cell>
          <cell r="D17" t="str">
            <v>-10 единиц</v>
          </cell>
          <cell r="E17" t="str">
            <v>Calc.</v>
          </cell>
          <cell r="F17" t="str">
            <v>-</v>
          </cell>
        </row>
        <row r="18">
          <cell r="A18" t="str">
            <v xml:space="preserve">       -25   units</v>
          </cell>
          <cell r="B18" t="str">
            <v>Calc.</v>
          </cell>
          <cell r="C18" t="str">
            <v>-</v>
          </cell>
          <cell r="D18" t="str">
            <v>-25 единиц</v>
          </cell>
          <cell r="E18" t="str">
            <v>Calc.</v>
          </cell>
          <cell r="F18" t="str">
            <v>-</v>
          </cell>
        </row>
        <row r="19">
          <cell r="A19" t="str">
            <v xml:space="preserve">       -33   units</v>
          </cell>
          <cell r="B19" t="str">
            <v>Calc.</v>
          </cell>
          <cell r="C19" t="str">
            <v>-</v>
          </cell>
          <cell r="D19" t="str">
            <v>-33 единицы</v>
          </cell>
          <cell r="E19" t="str">
            <v>Calc.</v>
          </cell>
          <cell r="F19" t="str">
            <v>-</v>
          </cell>
        </row>
        <row r="20">
          <cell r="A20" t="str">
            <v xml:space="preserve">       -50   units</v>
          </cell>
          <cell r="B20" t="str">
            <v>Calc.</v>
          </cell>
          <cell r="C20" t="str">
            <v>-</v>
          </cell>
          <cell r="D20" t="str">
            <v>-50 единиц</v>
          </cell>
          <cell r="E20" t="str">
            <v>Calc.</v>
          </cell>
          <cell r="F20" t="str">
            <v>-</v>
          </cell>
        </row>
        <row r="21">
          <cell r="A21" t="str">
            <v xml:space="preserve">       -100  units</v>
          </cell>
          <cell r="B21" t="str">
            <v>Calc.</v>
          </cell>
          <cell r="C21" t="str">
            <v>-</v>
          </cell>
          <cell r="D21" t="str">
            <v>-100 единиц</v>
          </cell>
          <cell r="E21" t="str">
            <v>Calc.</v>
          </cell>
          <cell r="F21" t="str">
            <v>-</v>
          </cell>
        </row>
        <row r="22">
          <cell r="A22" t="str">
            <v xml:space="preserve">       -200  units</v>
          </cell>
          <cell r="B22" t="str">
            <v>Calc.</v>
          </cell>
          <cell r="C22" t="str">
            <v>-</v>
          </cell>
          <cell r="D22" t="str">
            <v>-200 единиц</v>
          </cell>
          <cell r="E22" t="str">
            <v>Calc.</v>
          </cell>
          <cell r="F22" t="str">
            <v>-</v>
          </cell>
        </row>
        <row r="23">
          <cell r="A23" t="str">
            <v xml:space="preserve">       -400  units</v>
          </cell>
          <cell r="B23" t="str">
            <v>Calc.</v>
          </cell>
          <cell r="C23" t="str">
            <v>-</v>
          </cell>
          <cell r="D23" t="str">
            <v>-400 единиц</v>
          </cell>
          <cell r="E23" t="str">
            <v>Calc.</v>
          </cell>
          <cell r="F23" t="str">
            <v>-</v>
          </cell>
        </row>
        <row r="24">
          <cell r="A24" t="str">
            <v xml:space="preserve">       -1000 units</v>
          </cell>
          <cell r="B24" t="str">
            <v>Calc.</v>
          </cell>
          <cell r="C24" t="str">
            <v>-</v>
          </cell>
          <cell r="D24" t="str">
            <v>-1000 единиц</v>
          </cell>
          <cell r="E24" t="str">
            <v>Calc.</v>
          </cell>
          <cell r="F24" t="str">
            <v>-</v>
          </cell>
        </row>
        <row r="25">
          <cell r="A25" t="str">
            <v xml:space="preserve">       Total</v>
          </cell>
          <cell r="B25" t="str">
            <v>Calc.</v>
          </cell>
          <cell r="C25" t="str">
            <v>-</v>
          </cell>
          <cell r="D25" t="str">
            <v>Итого</v>
          </cell>
          <cell r="E25" t="str">
            <v>Calc.</v>
          </cell>
          <cell r="F25" t="str">
            <v>-</v>
          </cell>
        </row>
        <row r="27">
          <cell r="A27" t="str">
            <v># of cards sold to collectors</v>
          </cell>
          <cell r="D27" t="str">
            <v>Кол-во карт, прод. коллекц.</v>
          </cell>
        </row>
        <row r="28">
          <cell r="A28" t="str">
            <v xml:space="preserve">       -10 units</v>
          </cell>
          <cell r="B28" t="str">
            <v>Input</v>
          </cell>
          <cell r="C28" t="str">
            <v>-</v>
          </cell>
          <cell r="D28" t="str">
            <v>-10 единиц</v>
          </cell>
          <cell r="E28" t="str">
            <v>Input</v>
          </cell>
          <cell r="F28" t="str">
            <v>-</v>
          </cell>
        </row>
        <row r="29">
          <cell r="A29" t="str">
            <v xml:space="preserve">       -25 units</v>
          </cell>
          <cell r="B29" t="str">
            <v>Input</v>
          </cell>
          <cell r="C29" t="str">
            <v>-</v>
          </cell>
          <cell r="D29" t="str">
            <v>-25 единиц</v>
          </cell>
          <cell r="E29" t="str">
            <v>Input</v>
          </cell>
          <cell r="F29" t="str">
            <v>-</v>
          </cell>
        </row>
        <row r="30">
          <cell r="A30" t="str">
            <v xml:space="preserve">       -33 units</v>
          </cell>
          <cell r="B30" t="str">
            <v>Input</v>
          </cell>
          <cell r="C30" t="str">
            <v>-</v>
          </cell>
          <cell r="D30" t="str">
            <v>-33 единицы</v>
          </cell>
          <cell r="E30" t="str">
            <v>Input</v>
          </cell>
          <cell r="F30" t="str">
            <v>-</v>
          </cell>
        </row>
        <row r="31">
          <cell r="A31" t="str">
            <v xml:space="preserve">       -50 units</v>
          </cell>
          <cell r="B31" t="str">
            <v>Input</v>
          </cell>
          <cell r="C31" t="str">
            <v>-</v>
          </cell>
          <cell r="D31" t="str">
            <v>-50 единиц</v>
          </cell>
          <cell r="E31" t="str">
            <v>Input</v>
          </cell>
          <cell r="F31" t="str">
            <v>-</v>
          </cell>
        </row>
        <row r="32">
          <cell r="A32" t="str">
            <v xml:space="preserve">       -100 units</v>
          </cell>
          <cell r="B32" t="str">
            <v>Input</v>
          </cell>
          <cell r="C32" t="str">
            <v>-</v>
          </cell>
          <cell r="D32" t="str">
            <v>-100 единиц</v>
          </cell>
          <cell r="E32" t="str">
            <v>Input</v>
          </cell>
          <cell r="F32" t="str">
            <v>-</v>
          </cell>
        </row>
        <row r="33">
          <cell r="A33" t="str">
            <v xml:space="preserve">       -200 units</v>
          </cell>
          <cell r="B33" t="str">
            <v>Input</v>
          </cell>
          <cell r="C33" t="str">
            <v>-</v>
          </cell>
          <cell r="D33" t="str">
            <v>-200 единиц</v>
          </cell>
          <cell r="E33" t="str">
            <v>Input</v>
          </cell>
          <cell r="F33" t="str">
            <v>-</v>
          </cell>
        </row>
        <row r="34">
          <cell r="A34" t="str">
            <v xml:space="preserve">       -400 units</v>
          </cell>
          <cell r="B34" t="str">
            <v>Input</v>
          </cell>
          <cell r="C34" t="str">
            <v>-</v>
          </cell>
          <cell r="D34" t="str">
            <v>-400 единиц</v>
          </cell>
          <cell r="E34" t="str">
            <v>Input</v>
          </cell>
          <cell r="F34" t="str">
            <v>-</v>
          </cell>
        </row>
        <row r="35">
          <cell r="A35" t="str">
            <v xml:space="preserve">       -1000 units</v>
          </cell>
          <cell r="B35" t="str">
            <v>Input</v>
          </cell>
          <cell r="C35" t="str">
            <v>-</v>
          </cell>
          <cell r="D35" t="str">
            <v>-1000 единиц</v>
          </cell>
          <cell r="E35" t="str">
            <v>Input</v>
          </cell>
          <cell r="F35" t="str">
            <v>-</v>
          </cell>
        </row>
        <row r="36">
          <cell r="A36" t="str">
            <v xml:space="preserve">       Total</v>
          </cell>
          <cell r="C36" t="str">
            <v>-</v>
          </cell>
          <cell r="D36" t="str">
            <v>Итого</v>
          </cell>
          <cell r="E36" t="str">
            <v>Calc.</v>
          </cell>
          <cell r="F36" t="str">
            <v>-</v>
          </cell>
        </row>
        <row r="38">
          <cell r="A38" t="str">
            <v>#  of cards for internal use</v>
          </cell>
          <cell r="D38" t="str">
            <v>Кол-во служебных карт</v>
          </cell>
        </row>
        <row r="39">
          <cell r="A39" t="str">
            <v xml:space="preserve">       -10 units</v>
          </cell>
          <cell r="B39" t="str">
            <v>Input</v>
          </cell>
          <cell r="C39" t="str">
            <v>-</v>
          </cell>
          <cell r="D39" t="str">
            <v>-10 единиц</v>
          </cell>
          <cell r="E39" t="str">
            <v>Input</v>
          </cell>
          <cell r="F39" t="str">
            <v>-</v>
          </cell>
        </row>
        <row r="40">
          <cell r="A40" t="str">
            <v xml:space="preserve">       -25 units</v>
          </cell>
          <cell r="B40" t="str">
            <v>Input</v>
          </cell>
          <cell r="C40" t="str">
            <v>-</v>
          </cell>
          <cell r="D40" t="str">
            <v>-25 единиц</v>
          </cell>
          <cell r="E40" t="str">
            <v>Input</v>
          </cell>
          <cell r="F40" t="str">
            <v>-</v>
          </cell>
        </row>
        <row r="41">
          <cell r="A41" t="str">
            <v xml:space="preserve">       -33 units</v>
          </cell>
          <cell r="B41" t="str">
            <v>Input</v>
          </cell>
          <cell r="C41" t="str">
            <v>-</v>
          </cell>
          <cell r="D41" t="str">
            <v>-33 единицы</v>
          </cell>
          <cell r="E41" t="str">
            <v>Input</v>
          </cell>
          <cell r="F41" t="str">
            <v>-</v>
          </cell>
        </row>
        <row r="42">
          <cell r="A42" t="str">
            <v xml:space="preserve">       -50 units</v>
          </cell>
          <cell r="B42" t="str">
            <v>Input</v>
          </cell>
          <cell r="C42" t="str">
            <v>-</v>
          </cell>
          <cell r="D42" t="str">
            <v>-50 единиц</v>
          </cell>
          <cell r="E42" t="str">
            <v>Input</v>
          </cell>
          <cell r="F42" t="str">
            <v>-</v>
          </cell>
        </row>
        <row r="43">
          <cell r="A43" t="str">
            <v xml:space="preserve">       -100 units</v>
          </cell>
          <cell r="B43" t="str">
            <v>Input</v>
          </cell>
          <cell r="C43" t="str">
            <v>-</v>
          </cell>
          <cell r="D43" t="str">
            <v>-100 единиц</v>
          </cell>
          <cell r="E43" t="str">
            <v>Input</v>
          </cell>
          <cell r="F43" t="str">
            <v>-</v>
          </cell>
        </row>
        <row r="44">
          <cell r="A44" t="str">
            <v xml:space="preserve">       -200 units</v>
          </cell>
          <cell r="B44" t="str">
            <v>Input</v>
          </cell>
          <cell r="C44" t="str">
            <v>-</v>
          </cell>
          <cell r="D44" t="str">
            <v>-200 единиц</v>
          </cell>
          <cell r="E44" t="str">
            <v>Input</v>
          </cell>
          <cell r="F44" t="str">
            <v>-</v>
          </cell>
        </row>
        <row r="45">
          <cell r="A45" t="str">
            <v xml:space="preserve">       -400 units</v>
          </cell>
          <cell r="B45" t="str">
            <v>Input</v>
          </cell>
          <cell r="C45" t="str">
            <v>-</v>
          </cell>
          <cell r="D45" t="str">
            <v>-400 единиц</v>
          </cell>
          <cell r="E45" t="str">
            <v>Input</v>
          </cell>
          <cell r="F45" t="str">
            <v>-</v>
          </cell>
        </row>
        <row r="46">
          <cell r="A46" t="str">
            <v xml:space="preserve">       -1000 units</v>
          </cell>
          <cell r="B46" t="str">
            <v>Input</v>
          </cell>
          <cell r="C46" t="str">
            <v>-</v>
          </cell>
          <cell r="D46" t="str">
            <v>-1000 единиц</v>
          </cell>
          <cell r="E46" t="str">
            <v>Input</v>
          </cell>
          <cell r="F46" t="str">
            <v>-</v>
          </cell>
        </row>
        <row r="47">
          <cell r="A47" t="str">
            <v xml:space="preserve">       Total</v>
          </cell>
          <cell r="B47" t="str">
            <v>Calc.</v>
          </cell>
          <cell r="C47" t="str">
            <v>-</v>
          </cell>
          <cell r="D47" t="str">
            <v>Итого</v>
          </cell>
          <cell r="E47" t="str">
            <v>Calc.</v>
          </cell>
          <cell r="F47" t="str">
            <v>-</v>
          </cell>
        </row>
        <row r="49">
          <cell r="A49" t="str">
            <v>#  of cards sold to regions</v>
          </cell>
          <cell r="D49" t="str">
            <v>Кол-во карт, проданных регионам</v>
          </cell>
        </row>
        <row r="50">
          <cell r="A50" t="str">
            <v xml:space="preserve">       -10 units</v>
          </cell>
          <cell r="B50" t="str">
            <v>Calc.</v>
          </cell>
          <cell r="C50" t="str">
            <v>-</v>
          </cell>
          <cell r="D50" t="str">
            <v>-10 единиц</v>
          </cell>
          <cell r="E50" t="str">
            <v>Calc.</v>
          </cell>
          <cell r="F50" t="str">
            <v>-</v>
          </cell>
        </row>
        <row r="51">
          <cell r="A51" t="str">
            <v xml:space="preserve">       -25 units</v>
          </cell>
          <cell r="B51" t="str">
            <v>Calc.</v>
          </cell>
          <cell r="C51" t="str">
            <v>-</v>
          </cell>
          <cell r="D51" t="str">
            <v>-25 единиц</v>
          </cell>
          <cell r="E51" t="str">
            <v>Calc.</v>
          </cell>
          <cell r="F51" t="str">
            <v>-</v>
          </cell>
        </row>
        <row r="52">
          <cell r="A52" t="str">
            <v xml:space="preserve">       -33 units</v>
          </cell>
          <cell r="B52" t="str">
            <v>Calc.</v>
          </cell>
          <cell r="C52" t="str">
            <v>-</v>
          </cell>
          <cell r="D52" t="str">
            <v>-33 единицы</v>
          </cell>
          <cell r="E52" t="str">
            <v>Calc.</v>
          </cell>
          <cell r="F52" t="str">
            <v>-</v>
          </cell>
        </row>
        <row r="53">
          <cell r="A53" t="str">
            <v xml:space="preserve">       -50 units</v>
          </cell>
          <cell r="B53" t="str">
            <v>Calc.</v>
          </cell>
          <cell r="C53" t="str">
            <v>-</v>
          </cell>
          <cell r="D53" t="str">
            <v>-50 единиц</v>
          </cell>
          <cell r="E53" t="str">
            <v>Calc.</v>
          </cell>
          <cell r="F53" t="str">
            <v>-</v>
          </cell>
        </row>
        <row r="54">
          <cell r="A54" t="str">
            <v xml:space="preserve">       -100 units</v>
          </cell>
          <cell r="B54" t="str">
            <v>Calc.</v>
          </cell>
          <cell r="C54" t="str">
            <v>-</v>
          </cell>
          <cell r="D54" t="str">
            <v>-100 единиц</v>
          </cell>
          <cell r="E54" t="str">
            <v>Calc.</v>
          </cell>
          <cell r="F54" t="str">
            <v>-</v>
          </cell>
        </row>
        <row r="55">
          <cell r="A55" t="str">
            <v xml:space="preserve">       -200 units</v>
          </cell>
          <cell r="B55" t="str">
            <v>Calc.</v>
          </cell>
          <cell r="C55" t="str">
            <v>-</v>
          </cell>
          <cell r="D55" t="str">
            <v>-200 единиц</v>
          </cell>
          <cell r="E55" t="str">
            <v>Calc.</v>
          </cell>
          <cell r="F55" t="str">
            <v>-</v>
          </cell>
        </row>
        <row r="56">
          <cell r="A56" t="str">
            <v xml:space="preserve">       -400 units</v>
          </cell>
          <cell r="B56" t="str">
            <v>Calc.</v>
          </cell>
          <cell r="C56" t="str">
            <v>-</v>
          </cell>
          <cell r="D56" t="str">
            <v>-400 единиц</v>
          </cell>
          <cell r="E56" t="str">
            <v>Calc.</v>
          </cell>
          <cell r="F56" t="str">
            <v>-</v>
          </cell>
        </row>
        <row r="57">
          <cell r="A57" t="str">
            <v xml:space="preserve">       -1000 units</v>
          </cell>
          <cell r="B57" t="str">
            <v>Calc.</v>
          </cell>
          <cell r="C57" t="str">
            <v>-</v>
          </cell>
          <cell r="D57" t="str">
            <v>-1000 единиц</v>
          </cell>
          <cell r="E57" t="str">
            <v>Calc.</v>
          </cell>
          <cell r="F57" t="str">
            <v>-</v>
          </cell>
        </row>
        <row r="58">
          <cell r="A58" t="str">
            <v xml:space="preserve">       Total</v>
          </cell>
          <cell r="B58" t="str">
            <v>Calc.</v>
          </cell>
          <cell r="C58" t="str">
            <v>-</v>
          </cell>
          <cell r="D58" t="str">
            <v>Итого</v>
          </cell>
          <cell r="E58" t="str">
            <v>Calc.</v>
          </cell>
          <cell r="F58" t="str">
            <v>-</v>
          </cell>
        </row>
        <row r="60">
          <cell r="A60" t="str">
            <v>Stock of cards</v>
          </cell>
          <cell r="D60" t="str">
            <v>Склад карт</v>
          </cell>
        </row>
        <row r="61">
          <cell r="A61" t="str">
            <v>-# of cards in stock</v>
          </cell>
          <cell r="D61" t="str">
            <v>-Кол-во карт на складе</v>
          </cell>
        </row>
        <row r="62">
          <cell r="A62" t="str">
            <v xml:space="preserve">   beg</v>
          </cell>
          <cell r="D62" t="str">
            <v>-на начало месяца</v>
          </cell>
        </row>
        <row r="63">
          <cell r="A63" t="str">
            <v xml:space="preserve">       -10 units</v>
          </cell>
          <cell r="B63" t="str">
            <v>Calc.</v>
          </cell>
          <cell r="C63" t="str">
            <v>-</v>
          </cell>
          <cell r="D63" t="str">
            <v>-10 единиц</v>
          </cell>
          <cell r="E63" t="str">
            <v>Calc.</v>
          </cell>
          <cell r="F63" t="str">
            <v>-</v>
          </cell>
        </row>
        <row r="64">
          <cell r="A64" t="str">
            <v xml:space="preserve">       -25 units</v>
          </cell>
          <cell r="B64" t="str">
            <v>Calc.</v>
          </cell>
          <cell r="C64" t="str">
            <v>-</v>
          </cell>
          <cell r="D64" t="str">
            <v>-25 единиц</v>
          </cell>
          <cell r="E64" t="str">
            <v>Calc.</v>
          </cell>
          <cell r="F64" t="str">
            <v>-</v>
          </cell>
        </row>
        <row r="65">
          <cell r="A65" t="str">
            <v xml:space="preserve">       -33 units</v>
          </cell>
          <cell r="B65" t="str">
            <v>Calc.</v>
          </cell>
          <cell r="C65" t="str">
            <v>-</v>
          </cell>
          <cell r="D65" t="str">
            <v>-33 единицы</v>
          </cell>
          <cell r="E65" t="str">
            <v>Calc.</v>
          </cell>
          <cell r="F65" t="str">
            <v>-</v>
          </cell>
        </row>
        <row r="66">
          <cell r="A66" t="str">
            <v xml:space="preserve">       -50 units</v>
          </cell>
          <cell r="B66" t="str">
            <v>Calc.</v>
          </cell>
          <cell r="C66" t="str">
            <v>-</v>
          </cell>
          <cell r="D66" t="str">
            <v>-50 единиц</v>
          </cell>
          <cell r="E66" t="str">
            <v>Calc.</v>
          </cell>
          <cell r="F66" t="str">
            <v>-</v>
          </cell>
        </row>
        <row r="67">
          <cell r="A67" t="str">
            <v xml:space="preserve">       -100 units</v>
          </cell>
          <cell r="B67" t="str">
            <v>Calc.</v>
          </cell>
          <cell r="C67" t="str">
            <v>-</v>
          </cell>
          <cell r="D67" t="str">
            <v>-100 единиц</v>
          </cell>
          <cell r="E67" t="str">
            <v>Calc.</v>
          </cell>
          <cell r="F67" t="str">
            <v>-</v>
          </cell>
        </row>
        <row r="68">
          <cell r="A68" t="str">
            <v xml:space="preserve">       -200 units</v>
          </cell>
          <cell r="B68" t="str">
            <v>Calc.</v>
          </cell>
          <cell r="C68" t="str">
            <v>-</v>
          </cell>
          <cell r="D68" t="str">
            <v>-200 единиц</v>
          </cell>
          <cell r="E68" t="str">
            <v>Calc.</v>
          </cell>
          <cell r="F68" t="str">
            <v>-</v>
          </cell>
        </row>
        <row r="69">
          <cell r="A69" t="str">
            <v xml:space="preserve">       -400 units</v>
          </cell>
          <cell r="B69" t="str">
            <v>Calc.</v>
          </cell>
          <cell r="C69" t="str">
            <v>-</v>
          </cell>
          <cell r="D69" t="str">
            <v>-400 единиц</v>
          </cell>
          <cell r="E69" t="str">
            <v>Calc.</v>
          </cell>
          <cell r="F69" t="str">
            <v>-</v>
          </cell>
        </row>
        <row r="70">
          <cell r="A70" t="str">
            <v xml:space="preserve">       -1000 units</v>
          </cell>
          <cell r="B70" t="str">
            <v>Calc.</v>
          </cell>
          <cell r="C70" t="str">
            <v>-</v>
          </cell>
          <cell r="D70" t="str">
            <v>-1000 единиц</v>
          </cell>
          <cell r="E70" t="str">
            <v>Calc.</v>
          </cell>
          <cell r="F70" t="str">
            <v>-</v>
          </cell>
        </row>
        <row r="71">
          <cell r="A71" t="str">
            <v xml:space="preserve">       Total</v>
          </cell>
          <cell r="B71" t="str">
            <v>Calc.</v>
          </cell>
          <cell r="C71" t="str">
            <v>-</v>
          </cell>
          <cell r="D71" t="str">
            <v>Итого</v>
          </cell>
          <cell r="E71" t="str">
            <v>Calc.</v>
          </cell>
          <cell r="F71" t="str">
            <v>-</v>
          </cell>
        </row>
        <row r="72">
          <cell r="A72" t="str">
            <v xml:space="preserve">   end</v>
          </cell>
          <cell r="D72" t="str">
            <v xml:space="preserve">-на конец месяца  </v>
          </cell>
        </row>
        <row r="73">
          <cell r="A73" t="str">
            <v xml:space="preserve">       -10 units</v>
          </cell>
          <cell r="B73" t="str">
            <v>Calc.</v>
          </cell>
          <cell r="C73" t="str">
            <v>-</v>
          </cell>
          <cell r="D73" t="str">
            <v>-10 единиц</v>
          </cell>
          <cell r="E73" t="str">
            <v>Calc.</v>
          </cell>
          <cell r="F73" t="str">
            <v>-</v>
          </cell>
        </row>
        <row r="74">
          <cell r="A74" t="str">
            <v xml:space="preserve">       -25 units</v>
          </cell>
          <cell r="B74" t="str">
            <v>Calc.</v>
          </cell>
          <cell r="C74" t="str">
            <v>-</v>
          </cell>
          <cell r="D74" t="str">
            <v>-25 единиц</v>
          </cell>
          <cell r="E74" t="str">
            <v>Calc.</v>
          </cell>
          <cell r="F74" t="str">
            <v>-</v>
          </cell>
        </row>
        <row r="75">
          <cell r="A75" t="str">
            <v xml:space="preserve">       -33 units</v>
          </cell>
          <cell r="B75" t="str">
            <v>Calc.</v>
          </cell>
          <cell r="C75" t="str">
            <v>-</v>
          </cell>
          <cell r="D75" t="str">
            <v>-33 единицы</v>
          </cell>
          <cell r="E75" t="str">
            <v>Calc.</v>
          </cell>
          <cell r="F75" t="str">
            <v>-</v>
          </cell>
        </row>
        <row r="76">
          <cell r="A76" t="str">
            <v xml:space="preserve">       -50 units</v>
          </cell>
          <cell r="B76" t="str">
            <v>Calc.</v>
          </cell>
          <cell r="C76" t="str">
            <v>-</v>
          </cell>
          <cell r="D76" t="str">
            <v>-50 единиц</v>
          </cell>
          <cell r="E76" t="str">
            <v>Calc.</v>
          </cell>
          <cell r="F76" t="str">
            <v>-</v>
          </cell>
        </row>
        <row r="77">
          <cell r="A77" t="str">
            <v xml:space="preserve">       -100 units</v>
          </cell>
          <cell r="B77" t="str">
            <v>Calc.</v>
          </cell>
          <cell r="C77" t="str">
            <v>-</v>
          </cell>
          <cell r="D77" t="str">
            <v>-100 единиц</v>
          </cell>
          <cell r="E77" t="str">
            <v>Calc.</v>
          </cell>
          <cell r="F77" t="str">
            <v>-</v>
          </cell>
        </row>
        <row r="78">
          <cell r="A78" t="str">
            <v xml:space="preserve">       -200 units</v>
          </cell>
          <cell r="B78" t="str">
            <v>Calc.</v>
          </cell>
          <cell r="C78" t="str">
            <v>-</v>
          </cell>
          <cell r="D78" t="str">
            <v>-200 единиц</v>
          </cell>
          <cell r="E78" t="str">
            <v>Calc.</v>
          </cell>
          <cell r="F78" t="str">
            <v>-</v>
          </cell>
        </row>
        <row r="79">
          <cell r="A79" t="str">
            <v xml:space="preserve">       -400 units</v>
          </cell>
          <cell r="B79" t="str">
            <v>Calc.</v>
          </cell>
          <cell r="C79" t="str">
            <v>-</v>
          </cell>
          <cell r="D79" t="str">
            <v>-400 единиц</v>
          </cell>
          <cell r="E79" t="str">
            <v>Calc.</v>
          </cell>
          <cell r="F79" t="str">
            <v>-</v>
          </cell>
        </row>
        <row r="80">
          <cell r="A80" t="str">
            <v xml:space="preserve">       -1000 units</v>
          </cell>
          <cell r="B80" t="str">
            <v>Calc.</v>
          </cell>
          <cell r="C80" t="str">
            <v>-</v>
          </cell>
          <cell r="D80" t="str">
            <v>-1000 единиц</v>
          </cell>
          <cell r="E80" t="str">
            <v>Calc.</v>
          </cell>
          <cell r="F80" t="str">
            <v>-</v>
          </cell>
        </row>
        <row r="81">
          <cell r="A81" t="str">
            <v xml:space="preserve">       Total</v>
          </cell>
          <cell r="B81" t="str">
            <v>Calc.</v>
          </cell>
          <cell r="C81" t="str">
            <v>-</v>
          </cell>
          <cell r="D81" t="str">
            <v>Итого</v>
          </cell>
          <cell r="E81" t="str">
            <v>Calc.</v>
          </cell>
          <cell r="F81" t="str">
            <v>-</v>
          </cell>
        </row>
        <row r="83">
          <cell r="A83" t="str">
            <v># of cards purchased</v>
          </cell>
          <cell r="D83" t="str">
            <v>Кол-во закупленных карт</v>
          </cell>
        </row>
        <row r="84">
          <cell r="A84" t="str">
            <v xml:space="preserve">       -10 units</v>
          </cell>
          <cell r="B84" t="str">
            <v>Calc.</v>
          </cell>
          <cell r="C84" t="str">
            <v>-</v>
          </cell>
          <cell r="D84" t="str">
            <v>-10 единиц</v>
          </cell>
          <cell r="E84" t="str">
            <v>Calc.</v>
          </cell>
          <cell r="F84" t="str">
            <v>-</v>
          </cell>
        </row>
        <row r="85">
          <cell r="A85" t="str">
            <v xml:space="preserve">       -25 units</v>
          </cell>
          <cell r="B85" t="str">
            <v>Calc.</v>
          </cell>
          <cell r="C85" t="str">
            <v>-</v>
          </cell>
          <cell r="D85" t="str">
            <v>-25 единиц</v>
          </cell>
          <cell r="E85" t="str">
            <v>Calc.</v>
          </cell>
          <cell r="F85" t="str">
            <v>-</v>
          </cell>
        </row>
        <row r="86">
          <cell r="A86" t="str">
            <v xml:space="preserve">       -33 units</v>
          </cell>
          <cell r="B86" t="str">
            <v>Calc.</v>
          </cell>
          <cell r="C86" t="str">
            <v>-</v>
          </cell>
          <cell r="D86" t="str">
            <v>-33 единицы</v>
          </cell>
          <cell r="E86" t="str">
            <v>Calc.</v>
          </cell>
          <cell r="F86" t="str">
            <v>-</v>
          </cell>
        </row>
        <row r="87">
          <cell r="A87" t="str">
            <v xml:space="preserve">       -50 units</v>
          </cell>
          <cell r="B87" t="str">
            <v>Calc.</v>
          </cell>
          <cell r="C87" t="str">
            <v>-</v>
          </cell>
          <cell r="D87" t="str">
            <v>-50 единиц</v>
          </cell>
          <cell r="E87" t="str">
            <v>Calc.</v>
          </cell>
          <cell r="F87" t="str">
            <v>-</v>
          </cell>
        </row>
        <row r="88">
          <cell r="A88" t="str">
            <v xml:space="preserve">       -100 units</v>
          </cell>
          <cell r="B88" t="str">
            <v>Calc.</v>
          </cell>
          <cell r="C88" t="str">
            <v>-</v>
          </cell>
          <cell r="D88" t="str">
            <v>-100 единиц</v>
          </cell>
          <cell r="E88" t="str">
            <v>Calc.</v>
          </cell>
          <cell r="F88" t="str">
            <v>-</v>
          </cell>
        </row>
        <row r="89">
          <cell r="A89" t="str">
            <v xml:space="preserve">       -200 units</v>
          </cell>
          <cell r="B89" t="str">
            <v>Calc.</v>
          </cell>
          <cell r="C89" t="str">
            <v>-</v>
          </cell>
          <cell r="D89" t="str">
            <v>-200 единиц</v>
          </cell>
          <cell r="E89" t="str">
            <v>Calc.</v>
          </cell>
          <cell r="F89" t="str">
            <v>-</v>
          </cell>
        </row>
        <row r="90">
          <cell r="A90" t="str">
            <v xml:space="preserve">       -400 units</v>
          </cell>
          <cell r="B90" t="str">
            <v>Calc.</v>
          </cell>
          <cell r="C90" t="str">
            <v>-</v>
          </cell>
          <cell r="D90" t="str">
            <v>-400 единиц</v>
          </cell>
          <cell r="E90" t="str">
            <v>Calc.</v>
          </cell>
          <cell r="F90" t="str">
            <v>-</v>
          </cell>
        </row>
        <row r="91">
          <cell r="A91" t="str">
            <v xml:space="preserve">       -1000 units</v>
          </cell>
          <cell r="B91" t="str">
            <v>Calc.</v>
          </cell>
          <cell r="C91" t="str">
            <v>-</v>
          </cell>
          <cell r="D91" t="str">
            <v>-1000 единиц</v>
          </cell>
          <cell r="E91" t="str">
            <v>Calc.</v>
          </cell>
          <cell r="F91" t="str">
            <v>-</v>
          </cell>
        </row>
        <row r="92">
          <cell r="A92" t="str">
            <v xml:space="preserve">       Total</v>
          </cell>
          <cell r="B92" t="str">
            <v>Calc.</v>
          </cell>
          <cell r="C92" t="str">
            <v>-</v>
          </cell>
          <cell r="D92" t="str">
            <v>Итого</v>
          </cell>
          <cell r="E92" t="str">
            <v>Calc.</v>
          </cell>
        </row>
        <row r="94">
          <cell r="A94" t="str">
            <v>Cost of card, CIP St.Petersburg</v>
          </cell>
          <cell r="B94" t="str">
            <v>Input</v>
          </cell>
          <cell r="C94" t="str">
            <v>$</v>
          </cell>
          <cell r="D94" t="str">
            <v>Себестоимость карт, СИП СПб</v>
          </cell>
          <cell r="E94" t="str">
            <v>Input</v>
          </cell>
          <cell r="F94" t="str">
            <v>$</v>
          </cell>
        </row>
        <row r="95">
          <cell r="A95" t="str">
            <v>Customs duty for cards</v>
          </cell>
          <cell r="B95" t="str">
            <v>Input</v>
          </cell>
          <cell r="C95" t="str">
            <v>%</v>
          </cell>
          <cell r="D95" t="str">
            <v>Таможенная пошлина на карты</v>
          </cell>
          <cell r="E95" t="str">
            <v>Input</v>
          </cell>
          <cell r="F95" t="str">
            <v>%</v>
          </cell>
        </row>
        <row r="96">
          <cell r="A96" t="str">
            <v>Cost of card,w/o VAT</v>
          </cell>
          <cell r="B96" t="str">
            <v>Calc.</v>
          </cell>
          <cell r="C96" t="str">
            <v>$</v>
          </cell>
          <cell r="D96" t="str">
            <v>Себестоимость карты без НДС</v>
          </cell>
          <cell r="E96" t="str">
            <v>Calc.</v>
          </cell>
          <cell r="F96" t="str">
            <v>$</v>
          </cell>
        </row>
        <row r="98">
          <cell r="A98" t="str">
            <v>Value of cards in stock</v>
          </cell>
          <cell r="D98" t="str">
            <v>Стоимость карт на складе</v>
          </cell>
        </row>
        <row r="99">
          <cell r="A99" t="str">
            <v>-beg</v>
          </cell>
          <cell r="B99" t="str">
            <v>Calc.</v>
          </cell>
          <cell r="C99" t="str">
            <v>$</v>
          </cell>
          <cell r="D99" t="str">
            <v>-на начало месяца</v>
          </cell>
          <cell r="E99" t="str">
            <v>Calc.</v>
          </cell>
          <cell r="F99" t="str">
            <v>$</v>
          </cell>
        </row>
        <row r="100">
          <cell r="A100" t="str">
            <v>-end</v>
          </cell>
          <cell r="B100" t="str">
            <v>Calc.</v>
          </cell>
          <cell r="C100" t="str">
            <v>$</v>
          </cell>
          <cell r="D100" t="str">
            <v>-на конец месяца</v>
          </cell>
          <cell r="E100" t="str">
            <v>Calc.</v>
          </cell>
          <cell r="F100" t="str">
            <v>$</v>
          </cell>
        </row>
        <row r="102">
          <cell r="A102" t="str">
            <v>Cost of cards purchased</v>
          </cell>
          <cell r="B102" t="str">
            <v>Calc.</v>
          </cell>
          <cell r="C102" t="str">
            <v>$</v>
          </cell>
          <cell r="D102" t="str">
            <v>Себестоим. закупл. карт</v>
          </cell>
          <cell r="E102" t="str">
            <v>Calc.</v>
          </cell>
          <cell r="F102" t="str">
            <v>$</v>
          </cell>
        </row>
        <row r="104">
          <cell r="A104" t="str">
            <v>Cost of card sold</v>
          </cell>
          <cell r="B104" t="str">
            <v>Calc.</v>
          </cell>
          <cell r="C104" t="str">
            <v>$</v>
          </cell>
          <cell r="D104" t="str">
            <v>Себестоимость проданных карт, за шт.</v>
          </cell>
          <cell r="E104" t="str">
            <v>Calc.</v>
          </cell>
          <cell r="F104" t="str">
            <v>$</v>
          </cell>
        </row>
        <row r="106">
          <cell r="A106" t="str">
            <v>Cost of cards sold</v>
          </cell>
          <cell r="D106" t="str">
            <v>Себестоимость проданных карт</v>
          </cell>
          <cell r="E106" t="str">
            <v>Calc.</v>
          </cell>
        </row>
        <row r="107">
          <cell r="A107" t="str">
            <v>-transferred to plastic unused</v>
          </cell>
          <cell r="B107" t="str">
            <v>Calc.</v>
          </cell>
          <cell r="C107" t="str">
            <v>$</v>
          </cell>
          <cell r="D107" t="str">
            <v>-перешедшая в неиспользованный пластик</v>
          </cell>
          <cell r="E107" t="str">
            <v>Calc.</v>
          </cell>
          <cell r="F107" t="str">
            <v>$</v>
          </cell>
        </row>
        <row r="108">
          <cell r="A108" t="str">
            <v>-sold to collectors</v>
          </cell>
          <cell r="B108" t="str">
            <v>Calc.</v>
          </cell>
          <cell r="C108" t="str">
            <v>$</v>
          </cell>
          <cell r="D108" t="str">
            <v>-проданных коллекционерам</v>
          </cell>
          <cell r="E108" t="str">
            <v>Calc.</v>
          </cell>
          <cell r="F108" t="str">
            <v>$</v>
          </cell>
        </row>
        <row r="109">
          <cell r="A109" t="str">
            <v>-for internal use</v>
          </cell>
          <cell r="B109" t="str">
            <v>Calc.</v>
          </cell>
          <cell r="C109" t="str">
            <v>$</v>
          </cell>
          <cell r="D109" t="str">
            <v>-служебных</v>
          </cell>
          <cell r="E109" t="str">
            <v>Calc.</v>
          </cell>
          <cell r="F109" t="str">
            <v>$</v>
          </cell>
        </row>
        <row r="110">
          <cell r="A110" t="str">
            <v>-sold to regions</v>
          </cell>
          <cell r="B110" t="str">
            <v>Calc.</v>
          </cell>
          <cell r="C110" t="str">
            <v>$</v>
          </cell>
          <cell r="D110" t="str">
            <v>-проданных в регионы</v>
          </cell>
          <cell r="E110" t="str">
            <v>Calc.</v>
          </cell>
          <cell r="F110" t="str">
            <v>$</v>
          </cell>
        </row>
        <row r="111">
          <cell r="A111" t="str">
            <v>Total</v>
          </cell>
          <cell r="B111" t="str">
            <v>Calc.</v>
          </cell>
          <cell r="C111" t="str">
            <v>$</v>
          </cell>
          <cell r="D111" t="str">
            <v>Итого</v>
          </cell>
          <cell r="E111" t="str">
            <v>Calc.</v>
          </cell>
          <cell r="F111" t="str">
            <v>$</v>
          </cell>
        </row>
        <row r="113">
          <cell r="A113" t="str">
            <v>Distribution of units used by capacity</v>
          </cell>
          <cell r="D113" t="str">
            <v>Распределение использованных т.е. по емкостям</v>
          </cell>
        </row>
        <row r="114">
          <cell r="A114" t="str">
            <v xml:space="preserve">       -10   units</v>
          </cell>
          <cell r="B114" t="str">
            <v>Input</v>
          </cell>
          <cell r="C114" t="str">
            <v>%</v>
          </cell>
          <cell r="D114" t="str">
            <v>-10 единиц</v>
          </cell>
          <cell r="E114" t="str">
            <v>Input</v>
          </cell>
          <cell r="F114" t="str">
            <v>%</v>
          </cell>
        </row>
        <row r="115">
          <cell r="A115" t="str">
            <v xml:space="preserve">       -25   units</v>
          </cell>
          <cell r="B115" t="str">
            <v>Input</v>
          </cell>
          <cell r="C115" t="str">
            <v>%</v>
          </cell>
          <cell r="D115" t="str">
            <v>-25 единиц</v>
          </cell>
          <cell r="E115" t="str">
            <v>Input</v>
          </cell>
          <cell r="F115" t="str">
            <v>%</v>
          </cell>
        </row>
        <row r="116">
          <cell r="A116" t="str">
            <v xml:space="preserve">       -33   units</v>
          </cell>
          <cell r="B116" t="str">
            <v>Input</v>
          </cell>
          <cell r="C116" t="str">
            <v>%</v>
          </cell>
          <cell r="D116" t="str">
            <v>-33 единицы</v>
          </cell>
          <cell r="E116" t="str">
            <v>Input</v>
          </cell>
          <cell r="F116" t="str">
            <v>%</v>
          </cell>
        </row>
        <row r="117">
          <cell r="A117" t="str">
            <v xml:space="preserve">       -50   units</v>
          </cell>
          <cell r="B117" t="str">
            <v>Input</v>
          </cell>
          <cell r="C117" t="str">
            <v>%</v>
          </cell>
          <cell r="D117" t="str">
            <v>-50 единиц</v>
          </cell>
          <cell r="E117" t="str">
            <v>Input</v>
          </cell>
          <cell r="F117" t="str">
            <v>%</v>
          </cell>
        </row>
        <row r="118">
          <cell r="A118" t="str">
            <v xml:space="preserve">       -100  units</v>
          </cell>
          <cell r="B118" t="str">
            <v>Input</v>
          </cell>
          <cell r="C118" t="str">
            <v>%</v>
          </cell>
          <cell r="D118" t="str">
            <v>-100 единиц</v>
          </cell>
          <cell r="E118" t="str">
            <v>Input</v>
          </cell>
          <cell r="F118" t="str">
            <v>%</v>
          </cell>
        </row>
        <row r="119">
          <cell r="A119" t="str">
            <v xml:space="preserve">       -200  units</v>
          </cell>
          <cell r="B119" t="str">
            <v>Input</v>
          </cell>
          <cell r="C119" t="str">
            <v>%</v>
          </cell>
          <cell r="D119" t="str">
            <v>-200 единиц</v>
          </cell>
          <cell r="E119" t="str">
            <v>Input</v>
          </cell>
          <cell r="F119" t="str">
            <v>%</v>
          </cell>
        </row>
        <row r="120">
          <cell r="A120" t="str">
            <v xml:space="preserve">       -400  units</v>
          </cell>
          <cell r="B120" t="str">
            <v>Input</v>
          </cell>
          <cell r="C120" t="str">
            <v>%</v>
          </cell>
          <cell r="D120" t="str">
            <v>-400 единиц</v>
          </cell>
          <cell r="E120" t="str">
            <v>Input</v>
          </cell>
          <cell r="F120" t="str">
            <v>%</v>
          </cell>
        </row>
        <row r="121">
          <cell r="A121" t="str">
            <v xml:space="preserve">       -1000 units</v>
          </cell>
          <cell r="B121" t="str">
            <v>Input</v>
          </cell>
          <cell r="C121" t="str">
            <v>%</v>
          </cell>
          <cell r="D121" t="str">
            <v>-1000 единиц</v>
          </cell>
          <cell r="E121" t="str">
            <v>Input</v>
          </cell>
          <cell r="F121" t="str">
            <v>%</v>
          </cell>
        </row>
        <row r="122">
          <cell r="A122" t="str">
            <v>Total</v>
          </cell>
          <cell r="B122" t="str">
            <v>Calc.</v>
          </cell>
          <cell r="C122" t="str">
            <v>%</v>
          </cell>
          <cell r="D122" t="str">
            <v>Итого</v>
          </cell>
          <cell r="E122" t="str">
            <v>Input</v>
          </cell>
          <cell r="F122" t="str">
            <v>%</v>
          </cell>
        </row>
        <row r="124">
          <cell r="A124" t="str">
            <v>Plastic used among capacities</v>
          </cell>
          <cell r="D124" t="str">
            <v>Распределение использованного пластика по емкостям</v>
          </cell>
        </row>
        <row r="125">
          <cell r="A125" t="str">
            <v xml:space="preserve">       -10   units</v>
          </cell>
          <cell r="B125" t="str">
            <v>Calc.</v>
          </cell>
          <cell r="C125" t="str">
            <v>$</v>
          </cell>
          <cell r="D125" t="str">
            <v>-10 единиц</v>
          </cell>
          <cell r="E125" t="str">
            <v>Calc.</v>
          </cell>
          <cell r="F125" t="str">
            <v>$</v>
          </cell>
        </row>
        <row r="126">
          <cell r="A126" t="str">
            <v xml:space="preserve">       -25   units</v>
          </cell>
          <cell r="B126" t="str">
            <v>Calc.</v>
          </cell>
          <cell r="C126" t="str">
            <v>$</v>
          </cell>
          <cell r="D126" t="str">
            <v>-25 единиц</v>
          </cell>
          <cell r="E126" t="str">
            <v>Calc.</v>
          </cell>
          <cell r="F126" t="str">
            <v>$</v>
          </cell>
        </row>
        <row r="127">
          <cell r="A127" t="str">
            <v xml:space="preserve">       -33   units</v>
          </cell>
          <cell r="B127" t="str">
            <v>Calc.</v>
          </cell>
          <cell r="C127" t="str">
            <v>$</v>
          </cell>
          <cell r="D127" t="str">
            <v>-33 единицы</v>
          </cell>
          <cell r="E127" t="str">
            <v>Calc.</v>
          </cell>
          <cell r="F127" t="str">
            <v>$</v>
          </cell>
        </row>
        <row r="128">
          <cell r="A128" t="str">
            <v xml:space="preserve">       -50   units</v>
          </cell>
          <cell r="B128" t="str">
            <v>Calc.</v>
          </cell>
          <cell r="C128" t="str">
            <v>$</v>
          </cell>
          <cell r="D128" t="str">
            <v>-50 единиц</v>
          </cell>
          <cell r="E128" t="str">
            <v>Calc.</v>
          </cell>
          <cell r="F128" t="str">
            <v>$</v>
          </cell>
        </row>
        <row r="129">
          <cell r="A129" t="str">
            <v xml:space="preserve">       -100  units</v>
          </cell>
          <cell r="B129" t="str">
            <v>Calc.</v>
          </cell>
          <cell r="C129" t="str">
            <v>$</v>
          </cell>
          <cell r="D129" t="str">
            <v>-100 единиц</v>
          </cell>
          <cell r="E129" t="str">
            <v>Calc.</v>
          </cell>
          <cell r="F129" t="str">
            <v>$</v>
          </cell>
        </row>
        <row r="130">
          <cell r="A130" t="str">
            <v xml:space="preserve">       -200  units</v>
          </cell>
          <cell r="B130" t="str">
            <v>Calc.</v>
          </cell>
          <cell r="C130" t="str">
            <v>$</v>
          </cell>
          <cell r="D130" t="str">
            <v>-200 единиц</v>
          </cell>
          <cell r="E130" t="str">
            <v>Calc.</v>
          </cell>
          <cell r="F130" t="str">
            <v>$</v>
          </cell>
        </row>
        <row r="131">
          <cell r="A131" t="str">
            <v xml:space="preserve">       -400  units</v>
          </cell>
          <cell r="B131" t="str">
            <v>Calc.</v>
          </cell>
          <cell r="C131" t="str">
            <v>$</v>
          </cell>
          <cell r="D131" t="str">
            <v>-400 единиц</v>
          </cell>
          <cell r="E131" t="str">
            <v>Calc.</v>
          </cell>
          <cell r="F131" t="str">
            <v>$</v>
          </cell>
        </row>
        <row r="132">
          <cell r="A132" t="str">
            <v xml:space="preserve">       -1000 units</v>
          </cell>
          <cell r="B132" t="str">
            <v>Calc.</v>
          </cell>
          <cell r="C132" t="str">
            <v>$</v>
          </cell>
          <cell r="D132" t="str">
            <v>-1000 единиц</v>
          </cell>
          <cell r="E132" t="str">
            <v>Calc.</v>
          </cell>
          <cell r="F132" t="str">
            <v>$</v>
          </cell>
        </row>
        <row r="133">
          <cell r="A133" t="str">
            <v>Total</v>
          </cell>
          <cell r="D133" t="str">
            <v>Итого</v>
          </cell>
        </row>
        <row r="134">
          <cell r="A134" t="str">
            <v>In accordance with billing system (historic rbl)</v>
          </cell>
          <cell r="B134" t="str">
            <v>Input</v>
          </cell>
          <cell r="C134" t="str">
            <v>$</v>
          </cell>
          <cell r="D134" t="str">
            <v>По данным биллинговой системы (истор. Rbl.)</v>
          </cell>
          <cell r="E134" t="str">
            <v>Input</v>
          </cell>
          <cell r="F134" t="str">
            <v>$</v>
          </cell>
        </row>
        <row r="135">
          <cell r="A135" t="str">
            <v>Cost of unit used</v>
          </cell>
          <cell r="B135" t="str">
            <v>Calc.</v>
          </cell>
          <cell r="C135" t="str">
            <v>$</v>
          </cell>
          <cell r="D135" t="str">
            <v>Стоимость использованных т.е., за ед.</v>
          </cell>
          <cell r="E135" t="str">
            <v>Calc.</v>
          </cell>
          <cell r="F135" t="str">
            <v>$</v>
          </cell>
        </row>
        <row r="136">
          <cell r="A136" t="str">
            <v>Cost of unit used</v>
          </cell>
          <cell r="B136" t="str">
            <v>Calc.</v>
          </cell>
          <cell r="C136" t="str">
            <v>$</v>
          </cell>
          <cell r="D136" t="str">
            <v>Стоимость использованных т.е., за ед.</v>
          </cell>
          <cell r="E136" t="str">
            <v>Calc.</v>
          </cell>
          <cell r="F136" t="str">
            <v>Rbl</v>
          </cell>
        </row>
        <row r="137">
          <cell r="A137" t="str">
            <v>Plastic unused</v>
          </cell>
          <cell r="D137" t="str">
            <v>Пластик неиспользованный</v>
          </cell>
        </row>
        <row r="138">
          <cell r="A138" t="str">
            <v>-units sold</v>
          </cell>
          <cell r="B138" t="str">
            <v>Calc.</v>
          </cell>
          <cell r="C138" t="str">
            <v>$</v>
          </cell>
          <cell r="D138" t="str">
            <v>-т.е. проданные</v>
          </cell>
          <cell r="E138" t="str">
            <v>Calc.</v>
          </cell>
          <cell r="F138" t="str">
            <v>$</v>
          </cell>
        </row>
        <row r="139">
          <cell r="A139" t="str">
            <v>-units used</v>
          </cell>
          <cell r="B139" t="str">
            <v>Calc.</v>
          </cell>
          <cell r="C139" t="str">
            <v>$</v>
          </cell>
          <cell r="D139" t="str">
            <v>-т.е. использованные</v>
          </cell>
          <cell r="E139" t="str">
            <v>Calc.</v>
          </cell>
          <cell r="F139" t="str">
            <v>$</v>
          </cell>
        </row>
        <row r="140">
          <cell r="A140" t="str">
            <v>-units expired</v>
          </cell>
          <cell r="B140" t="str">
            <v>Calc.</v>
          </cell>
          <cell r="C140" t="str">
            <v>$</v>
          </cell>
          <cell r="D140" t="str">
            <v>-т.е. просроченные</v>
          </cell>
          <cell r="E140" t="str">
            <v>Calc.</v>
          </cell>
          <cell r="F140" t="str">
            <v>$</v>
          </cell>
        </row>
        <row r="141">
          <cell r="A141" t="str">
            <v>-units unused</v>
          </cell>
          <cell r="B141" t="str">
            <v>Calc.</v>
          </cell>
          <cell r="C141" t="str">
            <v>$</v>
          </cell>
          <cell r="D141" t="str">
            <v>-т.е. неиспользованные</v>
          </cell>
          <cell r="E141" t="str">
            <v>Calc.</v>
          </cell>
          <cell r="F141" t="str">
            <v>$</v>
          </cell>
        </row>
        <row r="144">
          <cell r="A144" t="str">
            <v>MODEL IN RUR</v>
          </cell>
          <cell r="D144" t="str">
            <v>РУБЛЕВАЯ МОДЕЛЬ</v>
          </cell>
        </row>
        <row r="145">
          <cell r="A145" t="str">
            <v>Value of cards in stock</v>
          </cell>
          <cell r="D145" t="str">
            <v>Стоимость карт на складе</v>
          </cell>
        </row>
        <row r="146">
          <cell r="A146" t="str">
            <v>-beg</v>
          </cell>
          <cell r="B146" t="str">
            <v>Calc.</v>
          </cell>
          <cell r="C146" t="str">
            <v>$</v>
          </cell>
          <cell r="D146" t="str">
            <v>-на начало месяца</v>
          </cell>
          <cell r="E146" t="str">
            <v>Calc.</v>
          </cell>
          <cell r="F146" t="str">
            <v>RUR</v>
          </cell>
        </row>
        <row r="147">
          <cell r="A147" t="str">
            <v>Cost of cards purchased</v>
          </cell>
          <cell r="B147" t="str">
            <v>Calc.</v>
          </cell>
          <cell r="C147" t="str">
            <v>$</v>
          </cell>
          <cell r="D147" t="str">
            <v>Себестоим. закупл. карт</v>
          </cell>
          <cell r="F147" t="str">
            <v>RUR</v>
          </cell>
        </row>
        <row r="148">
          <cell r="A148" t="str">
            <v>Cost of cards sold</v>
          </cell>
          <cell r="D148" t="str">
            <v>Себестоимость проданных карт</v>
          </cell>
          <cell r="F148" t="str">
            <v>RUR</v>
          </cell>
        </row>
        <row r="149">
          <cell r="A149" t="str">
            <v>-end</v>
          </cell>
          <cell r="B149" t="str">
            <v>Calc.</v>
          </cell>
          <cell r="C149" t="str">
            <v>$</v>
          </cell>
          <cell r="D149" t="str">
            <v>-на конец месяца</v>
          </cell>
          <cell r="E149" t="str">
            <v>Calc.</v>
          </cell>
          <cell r="F149" t="str">
            <v>RUR</v>
          </cell>
        </row>
        <row r="151">
          <cell r="A151" t="str">
            <v>Cost of unit sold</v>
          </cell>
          <cell r="B151" t="str">
            <v>Calc.</v>
          </cell>
          <cell r="C151" t="str">
            <v>$</v>
          </cell>
          <cell r="D151" t="str">
            <v>Стоимость проданных т.е., за ед.</v>
          </cell>
          <cell r="F151" t="str">
            <v>RUR</v>
          </cell>
        </row>
        <row r="152">
          <cell r="A152" t="str">
            <v>Cost of unit used</v>
          </cell>
          <cell r="B152" t="str">
            <v>Calc.</v>
          </cell>
          <cell r="C152" t="str">
            <v>$</v>
          </cell>
          <cell r="D152" t="str">
            <v>Стоимость использованных т.е., за ед.</v>
          </cell>
          <cell r="F152" t="str">
            <v>RUR</v>
          </cell>
        </row>
        <row r="154">
          <cell r="A154" t="str">
            <v>Cards sold (including regions, etc.)</v>
          </cell>
          <cell r="D154" t="str">
            <v>Продажи карт (включая регионы и др.)</v>
          </cell>
        </row>
        <row r="155">
          <cell r="A155" t="str">
            <v xml:space="preserve">       -10   units</v>
          </cell>
          <cell r="B155" t="str">
            <v>Input</v>
          </cell>
          <cell r="C155" t="str">
            <v>%</v>
          </cell>
          <cell r="D155" t="str">
            <v>-10 единиц</v>
          </cell>
        </row>
        <row r="156">
          <cell r="A156" t="str">
            <v xml:space="preserve">       -25   units</v>
          </cell>
          <cell r="B156" t="str">
            <v>Input</v>
          </cell>
          <cell r="C156" t="str">
            <v>%</v>
          </cell>
          <cell r="D156" t="str">
            <v>-25 единиц</v>
          </cell>
        </row>
        <row r="157">
          <cell r="A157" t="str">
            <v xml:space="preserve">       -33   units</v>
          </cell>
          <cell r="B157" t="str">
            <v>Input</v>
          </cell>
          <cell r="C157" t="str">
            <v>%</v>
          </cell>
          <cell r="D157" t="str">
            <v>-33 единицы</v>
          </cell>
        </row>
        <row r="158">
          <cell r="A158" t="str">
            <v xml:space="preserve">       -50   units</v>
          </cell>
          <cell r="B158" t="str">
            <v>Input</v>
          </cell>
          <cell r="C158" t="str">
            <v>%</v>
          </cell>
          <cell r="D158" t="str">
            <v>-50 единиц</v>
          </cell>
        </row>
        <row r="159">
          <cell r="A159" t="str">
            <v xml:space="preserve">       -100  units</v>
          </cell>
          <cell r="B159" t="str">
            <v>Input</v>
          </cell>
          <cell r="C159" t="str">
            <v>%</v>
          </cell>
          <cell r="D159" t="str">
            <v>-100 единиц</v>
          </cell>
        </row>
        <row r="160">
          <cell r="A160" t="str">
            <v xml:space="preserve">       -200  units</v>
          </cell>
          <cell r="B160" t="str">
            <v>Input</v>
          </cell>
          <cell r="C160" t="str">
            <v>%</v>
          </cell>
          <cell r="D160" t="str">
            <v>-200 единиц</v>
          </cell>
        </row>
        <row r="161">
          <cell r="A161" t="str">
            <v xml:space="preserve">       -400  units</v>
          </cell>
          <cell r="B161" t="str">
            <v>Input</v>
          </cell>
          <cell r="C161" t="str">
            <v>%</v>
          </cell>
          <cell r="D161" t="str">
            <v>-400 единиц</v>
          </cell>
        </row>
        <row r="162">
          <cell r="A162" t="str">
            <v xml:space="preserve">       -1000 units</v>
          </cell>
          <cell r="B162" t="str">
            <v>Input</v>
          </cell>
          <cell r="C162" t="str">
            <v>%</v>
          </cell>
          <cell r="D162" t="str">
            <v>-1000 единиц</v>
          </cell>
        </row>
        <row r="163">
          <cell r="A163" t="str">
            <v>Total</v>
          </cell>
          <cell r="D163" t="str">
            <v>Итого</v>
          </cell>
        </row>
      </sheetData>
      <sheetData sheetId="16" refreshError="1"/>
      <sheetData sheetId="17" refreshError="1"/>
      <sheetData sheetId="18" refreshError="1">
        <row r="3">
          <cell r="A3" t="str">
            <v>TABLE 14</v>
          </cell>
          <cell r="B3" t="str">
            <v>Ref.</v>
          </cell>
          <cell r="C3" t="str">
            <v>units</v>
          </cell>
          <cell r="D3" t="str">
            <v>ТАБЛИЦА 14</v>
          </cell>
          <cell r="E3" t="str">
            <v>Ref.</v>
          </cell>
          <cell r="F3" t="str">
            <v>ед.
изм.</v>
          </cell>
        </row>
        <row r="5">
          <cell r="A5" t="str">
            <v>1. SPARE BLOCKS FOR PAYPHONES</v>
          </cell>
          <cell r="D5" t="str">
            <v>1. ЗАПАСНЫЕ БЛОКИ ДЛЯ ТАКСОФОНОВ</v>
          </cell>
        </row>
        <row r="7">
          <cell r="A7" t="str">
            <v># of spare blocks used</v>
          </cell>
          <cell r="D7" t="str">
            <v>Кол-во использ. зап. блоков</v>
          </cell>
        </row>
        <row r="8">
          <cell r="A8" t="str">
            <v>-Handset</v>
          </cell>
          <cell r="D8" t="str">
            <v>-Трубка</v>
          </cell>
        </row>
        <row r="9">
          <cell r="A9" t="str">
            <v>-Cardreader</v>
          </cell>
          <cell r="D9" t="str">
            <v>-Картоприемник</v>
          </cell>
        </row>
        <row r="10">
          <cell r="A10" t="str">
            <v>-Main PCB</v>
          </cell>
          <cell r="D10" t="str">
            <v>-Основной PCB</v>
          </cell>
        </row>
        <row r="11">
          <cell r="A11" t="str">
            <v>-Line PCB</v>
          </cell>
          <cell r="D11" t="str">
            <v>-Линейный PCB</v>
          </cell>
        </row>
        <row r="12">
          <cell r="A12" t="str">
            <v>-Display</v>
          </cell>
          <cell r="D12" t="str">
            <v>-Дисплей</v>
          </cell>
        </row>
        <row r="13">
          <cell r="A13" t="str">
            <v>-Display glass</v>
          </cell>
          <cell r="D13" t="str">
            <v>-Стекло дисплея</v>
          </cell>
        </row>
        <row r="14">
          <cell r="A14" t="str">
            <v>-Keypad</v>
          </cell>
          <cell r="D14" t="str">
            <v>-Клавиатура</v>
          </cell>
        </row>
        <row r="15">
          <cell r="A15" t="str">
            <v>-Cabinet</v>
          </cell>
          <cell r="D15" t="str">
            <v>-Корпус</v>
          </cell>
        </row>
        <row r="16">
          <cell r="A16" t="str">
            <v>-Front panel set</v>
          </cell>
          <cell r="D16" t="str">
            <v>-Передняя крышка корпуса</v>
          </cell>
        </row>
        <row r="18">
          <cell r="A18" t="str">
            <v>Stock of spare blocks</v>
          </cell>
          <cell r="D18" t="str">
            <v>Склад запасных блоков</v>
          </cell>
        </row>
        <row r="19">
          <cell r="A19" t="str">
            <v>-beg</v>
          </cell>
          <cell r="D19" t="str">
            <v>-на начало месяца</v>
          </cell>
        </row>
        <row r="20">
          <cell r="A20" t="str">
            <v xml:space="preserve">      -Handset</v>
          </cell>
          <cell r="D20" t="str">
            <v xml:space="preserve">      -Трубка</v>
          </cell>
        </row>
        <row r="21">
          <cell r="A21" t="str">
            <v xml:space="preserve">      -Cardreader</v>
          </cell>
          <cell r="D21" t="str">
            <v xml:space="preserve">      -Картоприемник</v>
          </cell>
        </row>
        <row r="22">
          <cell r="A22" t="str">
            <v xml:space="preserve">      -Main PCB</v>
          </cell>
          <cell r="D22" t="str">
            <v xml:space="preserve">      -Основной PCB</v>
          </cell>
        </row>
        <row r="23">
          <cell r="A23" t="str">
            <v xml:space="preserve">      -Line PCB</v>
          </cell>
          <cell r="D23" t="str">
            <v xml:space="preserve">      -Линейный PCB</v>
          </cell>
        </row>
        <row r="24">
          <cell r="A24" t="str">
            <v xml:space="preserve">      -Display</v>
          </cell>
          <cell r="D24" t="str">
            <v xml:space="preserve">      -Дисплей</v>
          </cell>
        </row>
        <row r="25">
          <cell r="A25" t="str">
            <v xml:space="preserve">      -Display glass</v>
          </cell>
          <cell r="D25" t="str">
            <v xml:space="preserve">      -Стекло дисплея</v>
          </cell>
        </row>
        <row r="26">
          <cell r="A26" t="str">
            <v xml:space="preserve">      -Keypad</v>
          </cell>
          <cell r="D26" t="str">
            <v xml:space="preserve">      -Клавиатура</v>
          </cell>
        </row>
        <row r="27">
          <cell r="A27" t="str">
            <v xml:space="preserve">      -Cabinet</v>
          </cell>
          <cell r="D27" t="str">
            <v xml:space="preserve">      -Корпус</v>
          </cell>
        </row>
        <row r="28">
          <cell r="A28" t="str">
            <v xml:space="preserve">      -Front panel set</v>
          </cell>
          <cell r="D28" t="str">
            <v xml:space="preserve">      -Передняя крышка корпуса</v>
          </cell>
        </row>
        <row r="29">
          <cell r="A29" t="str">
            <v>-end</v>
          </cell>
          <cell r="D29" t="str">
            <v>-на конец месяца</v>
          </cell>
        </row>
        <row r="30">
          <cell r="A30" t="str">
            <v xml:space="preserve">      -Handset</v>
          </cell>
          <cell r="D30" t="str">
            <v xml:space="preserve">      -Трубка</v>
          </cell>
        </row>
        <row r="31">
          <cell r="A31" t="str">
            <v xml:space="preserve">      -Cardreader</v>
          </cell>
          <cell r="D31" t="str">
            <v xml:space="preserve">      -Картоприемник</v>
          </cell>
        </row>
        <row r="32">
          <cell r="A32" t="str">
            <v xml:space="preserve">      -Main PCB</v>
          </cell>
          <cell r="D32" t="str">
            <v xml:space="preserve">      -Основной PCB</v>
          </cell>
        </row>
        <row r="33">
          <cell r="A33" t="str">
            <v xml:space="preserve">      -Line PCB</v>
          </cell>
          <cell r="D33" t="str">
            <v xml:space="preserve">      -Линейный PCB</v>
          </cell>
        </row>
        <row r="34">
          <cell r="A34" t="str">
            <v xml:space="preserve">      -Display</v>
          </cell>
          <cell r="D34" t="str">
            <v xml:space="preserve">      -Дисплей</v>
          </cell>
        </row>
        <row r="35">
          <cell r="A35" t="str">
            <v xml:space="preserve">      -Display glass</v>
          </cell>
          <cell r="D35" t="str">
            <v xml:space="preserve">      -Стекло дисплея</v>
          </cell>
        </row>
        <row r="36">
          <cell r="A36" t="str">
            <v xml:space="preserve">      -Keypad</v>
          </cell>
          <cell r="D36" t="str">
            <v xml:space="preserve">      -Клавиатура</v>
          </cell>
        </row>
        <row r="37">
          <cell r="A37" t="str">
            <v xml:space="preserve">      -Cabinet</v>
          </cell>
          <cell r="D37" t="str">
            <v xml:space="preserve">      -Корпус</v>
          </cell>
        </row>
        <row r="38">
          <cell r="A38" t="str">
            <v xml:space="preserve">      -Front panel set</v>
          </cell>
          <cell r="D38" t="str">
            <v xml:space="preserve">      -Передняя крышка корпуса</v>
          </cell>
        </row>
        <row r="40">
          <cell r="A40" t="str">
            <v># of spare blocks purchased</v>
          </cell>
          <cell r="D40" t="str">
            <v>Кол-во закупл. зап. блоков</v>
          </cell>
        </row>
        <row r="41">
          <cell r="A41" t="str">
            <v xml:space="preserve">      -Handset</v>
          </cell>
          <cell r="D41" t="str">
            <v xml:space="preserve">      -Трубка</v>
          </cell>
        </row>
        <row r="42">
          <cell r="A42" t="str">
            <v xml:space="preserve">     -Cardreader</v>
          </cell>
          <cell r="D42" t="str">
            <v xml:space="preserve">      -Картоприемник</v>
          </cell>
        </row>
        <row r="43">
          <cell r="A43" t="str">
            <v xml:space="preserve">      -Main PCB</v>
          </cell>
          <cell r="D43" t="str">
            <v xml:space="preserve">      -Основной PCB</v>
          </cell>
        </row>
        <row r="44">
          <cell r="A44" t="str">
            <v xml:space="preserve">      -Line PCB</v>
          </cell>
          <cell r="D44" t="str">
            <v xml:space="preserve">      -Линейный PCB</v>
          </cell>
        </row>
        <row r="45">
          <cell r="A45" t="str">
            <v xml:space="preserve">      -Display</v>
          </cell>
          <cell r="D45" t="str">
            <v xml:space="preserve">      -Дисплей</v>
          </cell>
        </row>
        <row r="46">
          <cell r="A46" t="str">
            <v xml:space="preserve">      -Display glass</v>
          </cell>
          <cell r="D46" t="str">
            <v xml:space="preserve">      -Стекло дисплея</v>
          </cell>
        </row>
        <row r="47">
          <cell r="A47" t="str">
            <v xml:space="preserve">      -Keypad</v>
          </cell>
          <cell r="D47" t="str">
            <v xml:space="preserve">      -Клавиатура</v>
          </cell>
        </row>
        <row r="48">
          <cell r="A48" t="str">
            <v xml:space="preserve">      -Cabinet</v>
          </cell>
          <cell r="D48" t="str">
            <v xml:space="preserve">      -Корпус</v>
          </cell>
        </row>
        <row r="49">
          <cell r="A49" t="str">
            <v xml:space="preserve">      -Front panel set</v>
          </cell>
          <cell r="D49" t="str">
            <v xml:space="preserve">      -Передняя крышка корпуса</v>
          </cell>
        </row>
        <row r="51">
          <cell r="A51" t="str">
            <v>Cost of spare blocks, CIP St.Petersburg</v>
          </cell>
          <cell r="D51" t="str">
            <v>Себестоим. зап. блоков, СИП СПб</v>
          </cell>
        </row>
        <row r="52">
          <cell r="A52" t="str">
            <v xml:space="preserve">      -Handset</v>
          </cell>
          <cell r="C52" t="str">
            <v>$</v>
          </cell>
          <cell r="D52" t="str">
            <v xml:space="preserve">      -Трубка</v>
          </cell>
          <cell r="F52" t="str">
            <v>$</v>
          </cell>
        </row>
        <row r="53">
          <cell r="A53" t="str">
            <v xml:space="preserve">     -Cardreader</v>
          </cell>
          <cell r="C53" t="str">
            <v>$</v>
          </cell>
          <cell r="D53" t="str">
            <v xml:space="preserve">      -Картоприемник</v>
          </cell>
          <cell r="F53" t="str">
            <v>$</v>
          </cell>
        </row>
        <row r="54">
          <cell r="A54" t="str">
            <v xml:space="preserve">      -Main PCB</v>
          </cell>
          <cell r="C54" t="str">
            <v>$</v>
          </cell>
          <cell r="D54" t="str">
            <v xml:space="preserve">      -Основной PCB</v>
          </cell>
          <cell r="F54" t="str">
            <v>$</v>
          </cell>
        </row>
        <row r="55">
          <cell r="A55" t="str">
            <v xml:space="preserve">      -Line PCB</v>
          </cell>
          <cell r="C55" t="str">
            <v>$</v>
          </cell>
          <cell r="D55" t="str">
            <v xml:space="preserve">      -Линейный PCB</v>
          </cell>
          <cell r="F55" t="str">
            <v>$</v>
          </cell>
        </row>
        <row r="56">
          <cell r="A56" t="str">
            <v xml:space="preserve">      -Display</v>
          </cell>
          <cell r="C56" t="str">
            <v>$</v>
          </cell>
          <cell r="D56" t="str">
            <v xml:space="preserve">      -Дисплей</v>
          </cell>
          <cell r="F56" t="str">
            <v>$</v>
          </cell>
        </row>
        <row r="57">
          <cell r="A57" t="str">
            <v xml:space="preserve">      -Display glass</v>
          </cell>
          <cell r="C57" t="str">
            <v>$</v>
          </cell>
          <cell r="D57" t="str">
            <v xml:space="preserve">      -Стекло дисплея</v>
          </cell>
          <cell r="F57" t="str">
            <v>$</v>
          </cell>
        </row>
        <row r="58">
          <cell r="A58" t="str">
            <v xml:space="preserve">      -Keypad</v>
          </cell>
          <cell r="C58" t="str">
            <v>$</v>
          </cell>
          <cell r="D58" t="str">
            <v xml:space="preserve">      -Клавиатура</v>
          </cell>
          <cell r="F58" t="str">
            <v>$</v>
          </cell>
        </row>
        <row r="59">
          <cell r="A59" t="str">
            <v xml:space="preserve">      -Cabinet</v>
          </cell>
          <cell r="C59" t="str">
            <v>$</v>
          </cell>
          <cell r="D59" t="str">
            <v xml:space="preserve">      -Корпус</v>
          </cell>
          <cell r="F59" t="str">
            <v>$</v>
          </cell>
        </row>
        <row r="60">
          <cell r="A60" t="str">
            <v xml:space="preserve">      -Front panel set</v>
          </cell>
          <cell r="C60" t="str">
            <v>$</v>
          </cell>
          <cell r="D60" t="str">
            <v xml:space="preserve">      -Передняя крышка корпуса</v>
          </cell>
          <cell r="F60" t="str">
            <v>$</v>
          </cell>
        </row>
        <row r="62">
          <cell r="A62" t="str">
            <v>Customs duties for spares</v>
          </cell>
          <cell r="B62" t="str">
            <v>Input</v>
          </cell>
          <cell r="C62" t="str">
            <v>%</v>
          </cell>
          <cell r="D62" t="str">
            <v>Таможенные платежи за запасные части</v>
          </cell>
          <cell r="E62" t="str">
            <v>Input</v>
          </cell>
        </row>
        <row r="64">
          <cell r="A64" t="str">
            <v>Cost of spare blocks purchased abroad</v>
          </cell>
          <cell r="B64" t="str">
            <v>Input</v>
          </cell>
          <cell r="C64" t="str">
            <v>$</v>
          </cell>
          <cell r="D64" t="str">
            <v>Стоимость зап. блоков, закупленных за рубежом</v>
          </cell>
          <cell r="E64" t="str">
            <v>Input</v>
          </cell>
          <cell r="F64" t="str">
            <v>$</v>
          </cell>
        </row>
        <row r="65">
          <cell r="A65" t="str">
            <v>Purchase of spareparts for non-token phones</v>
          </cell>
          <cell r="B65" t="str">
            <v>Input</v>
          </cell>
          <cell r="C65" t="str">
            <v>$</v>
          </cell>
          <cell r="D65" t="str">
            <v>Запчасти для безмонетных таксофонов</v>
          </cell>
          <cell r="E65" t="str">
            <v>Input</v>
          </cell>
          <cell r="F65" t="str">
            <v>$</v>
          </cell>
        </row>
        <row r="66">
          <cell r="A66" t="str">
            <v>Cost of spare blocks purchased in Russia</v>
          </cell>
          <cell r="B66" t="str">
            <v>Input</v>
          </cell>
          <cell r="C66" t="str">
            <v>$</v>
          </cell>
          <cell r="D66" t="str">
            <v>Стоимость зап. блоков, закупленных в России</v>
          </cell>
          <cell r="E66" t="str">
            <v>Input</v>
          </cell>
          <cell r="F66" t="str">
            <v>$</v>
          </cell>
        </row>
        <row r="68">
          <cell r="A68" t="str">
            <v>Cost of spare parts used</v>
          </cell>
          <cell r="B68" t="str">
            <v>Calc.</v>
          </cell>
          <cell r="C68" t="str">
            <v>$</v>
          </cell>
          <cell r="D68" t="str">
            <v>Стоимость использ. зап. блоков</v>
          </cell>
          <cell r="E68" t="str">
            <v>Calc.</v>
          </cell>
          <cell r="F68" t="str">
            <v>$</v>
          </cell>
        </row>
        <row r="70">
          <cell r="A70" t="str">
            <v>Cost of stock of spare blocks</v>
          </cell>
          <cell r="D70" t="str">
            <v>Стоимость склада зап. блоков</v>
          </cell>
        </row>
        <row r="71">
          <cell r="A71" t="str">
            <v>-beg</v>
          </cell>
          <cell r="B71" t="str">
            <v>Calc.</v>
          </cell>
          <cell r="C71" t="str">
            <v>$</v>
          </cell>
          <cell r="D71" t="str">
            <v>-на начало месяца</v>
          </cell>
          <cell r="E71" t="str">
            <v>Calc.</v>
          </cell>
          <cell r="F71" t="str">
            <v>$</v>
          </cell>
        </row>
        <row r="72">
          <cell r="A72" t="str">
            <v>-end</v>
          </cell>
          <cell r="B72" t="str">
            <v>Calc.</v>
          </cell>
          <cell r="C72" t="str">
            <v>$</v>
          </cell>
          <cell r="D72" t="str">
            <v>-на конец месяца</v>
          </cell>
          <cell r="E72" t="str">
            <v>Calc.</v>
          </cell>
          <cell r="F72" t="str">
            <v>$</v>
          </cell>
        </row>
        <row r="74">
          <cell r="A74" t="str">
            <v>2. SPARE PARTS FOR REPAIR OF SPARE BLOCKS</v>
          </cell>
          <cell r="D74" t="str">
            <v>2. ЗАПЧАСТИ ДЛЯ РЕМОНТА ЗАП. БЛОКОВ</v>
          </cell>
        </row>
        <row r="76">
          <cell r="A76" t="str">
            <v>Purchase of spare parts</v>
          </cell>
          <cell r="C76" t="str">
            <v>$</v>
          </cell>
          <cell r="D76" t="str">
            <v>Закупки запчастей</v>
          </cell>
        </row>
        <row r="77">
          <cell r="A77" t="str">
            <v>-For repair of main PCB</v>
          </cell>
          <cell r="C77" t="str">
            <v>$</v>
          </cell>
          <cell r="D77" t="str">
            <v>-Для ремонта main PCB</v>
          </cell>
          <cell r="F77" t="str">
            <v>$</v>
          </cell>
        </row>
        <row r="78">
          <cell r="A78" t="str">
            <v>-For repair of cardreader</v>
          </cell>
          <cell r="C78" t="str">
            <v>$</v>
          </cell>
          <cell r="D78" t="str">
            <v>-Для ремонта картоприемника</v>
          </cell>
          <cell r="F78" t="str">
            <v>$</v>
          </cell>
        </row>
        <row r="79">
          <cell r="A79" t="str">
            <v>-For repair of handsets</v>
          </cell>
          <cell r="C79" t="str">
            <v>$</v>
          </cell>
          <cell r="D79" t="str">
            <v>-Для ремонта трубок</v>
          </cell>
          <cell r="F79" t="str">
            <v>$</v>
          </cell>
        </row>
        <row r="80">
          <cell r="A80" t="str">
            <v>-Other</v>
          </cell>
          <cell r="C80" t="str">
            <v>$</v>
          </cell>
          <cell r="D80" t="str">
            <v>-Другие</v>
          </cell>
          <cell r="F80" t="str">
            <v>$</v>
          </cell>
        </row>
        <row r="81">
          <cell r="A81" t="str">
            <v>Total</v>
          </cell>
          <cell r="B81" t="str">
            <v>Calc.</v>
          </cell>
          <cell r="C81" t="str">
            <v>$</v>
          </cell>
          <cell r="D81" t="str">
            <v>Итого</v>
          </cell>
          <cell r="E81" t="str">
            <v>Calc.</v>
          </cell>
          <cell r="F81" t="str">
            <v>$</v>
          </cell>
        </row>
        <row r="83">
          <cell r="A83" t="str">
            <v>Spare parts to be used within period</v>
          </cell>
          <cell r="D83" t="str">
            <v>Запчасти, использ. за период</v>
          </cell>
        </row>
        <row r="84">
          <cell r="A84" t="str">
            <v>-For repair of main PCB</v>
          </cell>
          <cell r="C84" t="str">
            <v>mon</v>
          </cell>
          <cell r="D84" t="str">
            <v>-Для ремонта main PCB</v>
          </cell>
          <cell r="F84" t="str">
            <v>mon</v>
          </cell>
        </row>
        <row r="85">
          <cell r="A85" t="str">
            <v>-For repair of cardreader</v>
          </cell>
          <cell r="C85" t="str">
            <v>mon</v>
          </cell>
          <cell r="D85" t="str">
            <v>-Для ремонта картоприемника</v>
          </cell>
          <cell r="F85" t="str">
            <v>mon</v>
          </cell>
        </row>
        <row r="86">
          <cell r="A86" t="str">
            <v>-For repair of handsets</v>
          </cell>
          <cell r="C86" t="str">
            <v>mon</v>
          </cell>
          <cell r="D86" t="str">
            <v>-Для ремонта трубок</v>
          </cell>
          <cell r="F86" t="str">
            <v>mon</v>
          </cell>
        </row>
        <row r="87">
          <cell r="A87" t="str">
            <v>-Other</v>
          </cell>
          <cell r="C87" t="str">
            <v>mon</v>
          </cell>
          <cell r="D87" t="str">
            <v>-Другие</v>
          </cell>
          <cell r="F87" t="str">
            <v>mon</v>
          </cell>
        </row>
        <row r="89">
          <cell r="A89" t="str">
            <v>Price of spare parts used</v>
          </cell>
          <cell r="D89" t="str">
            <v>Себестоим. использ. запчастей</v>
          </cell>
        </row>
        <row r="90">
          <cell r="A90" t="str">
            <v>-For repair of main PCB</v>
          </cell>
          <cell r="B90" t="str">
            <v>Calc.</v>
          </cell>
          <cell r="C90" t="str">
            <v>$</v>
          </cell>
          <cell r="D90" t="str">
            <v>-Для ремонта main PCB</v>
          </cell>
          <cell r="E90" t="str">
            <v>Calc.</v>
          </cell>
          <cell r="F90" t="str">
            <v>$</v>
          </cell>
        </row>
        <row r="91">
          <cell r="A91" t="str">
            <v>-For repair of cardreader</v>
          </cell>
          <cell r="C91" t="str">
            <v>$</v>
          </cell>
          <cell r="D91" t="str">
            <v>-Для ремонта картоприемника</v>
          </cell>
          <cell r="F91" t="str">
            <v>$</v>
          </cell>
        </row>
        <row r="92">
          <cell r="A92" t="str">
            <v>-For repair of handsets</v>
          </cell>
          <cell r="C92" t="str">
            <v>$</v>
          </cell>
          <cell r="D92" t="str">
            <v>-Для ремонта трубок</v>
          </cell>
          <cell r="F92" t="str">
            <v>$</v>
          </cell>
        </row>
        <row r="93">
          <cell r="A93" t="str">
            <v>-Other</v>
          </cell>
          <cell r="C93" t="str">
            <v>$</v>
          </cell>
          <cell r="D93" t="str">
            <v>-Другие</v>
          </cell>
          <cell r="F93" t="str">
            <v>$</v>
          </cell>
        </row>
        <row r="94">
          <cell r="A94" t="str">
            <v>Total</v>
          </cell>
          <cell r="B94" t="str">
            <v>Calc.</v>
          </cell>
          <cell r="C94" t="str">
            <v>$</v>
          </cell>
          <cell r="D94" t="str">
            <v>Итого</v>
          </cell>
          <cell r="E94" t="str">
            <v>Calc.</v>
          </cell>
          <cell r="F94" t="str">
            <v>$</v>
          </cell>
        </row>
        <row r="96">
          <cell r="A96" t="str">
            <v>Stock of spareparts</v>
          </cell>
          <cell r="D96" t="str">
            <v>Склад запчастей</v>
          </cell>
        </row>
        <row r="97">
          <cell r="A97" t="str">
            <v>-beg</v>
          </cell>
          <cell r="B97" t="str">
            <v>Calc.</v>
          </cell>
          <cell r="C97" t="str">
            <v>$</v>
          </cell>
          <cell r="D97" t="str">
            <v>-на начало месяца</v>
          </cell>
          <cell r="E97" t="str">
            <v>Calc.</v>
          </cell>
        </row>
        <row r="98">
          <cell r="A98" t="str">
            <v>-end</v>
          </cell>
          <cell r="B98" t="str">
            <v>Calc.</v>
          </cell>
          <cell r="C98" t="str">
            <v>$</v>
          </cell>
          <cell r="D98" t="str">
            <v>-на конец месяца</v>
          </cell>
          <cell r="E98" t="str">
            <v>Calc.</v>
          </cell>
        </row>
        <row r="99">
          <cell r="A99" t="str">
            <v>-avr</v>
          </cell>
          <cell r="B99" t="str">
            <v>Calc.</v>
          </cell>
          <cell r="C99" t="str">
            <v>$</v>
          </cell>
          <cell r="D99" t="str">
            <v>-среднее</v>
          </cell>
          <cell r="E99" t="str">
            <v>Calc.</v>
          </cell>
        </row>
        <row r="101">
          <cell r="A101" t="str">
            <v>TOTAL COST OF SPARES USED</v>
          </cell>
          <cell r="B101" t="str">
            <v>Calc.</v>
          </cell>
          <cell r="C101" t="str">
            <v>$</v>
          </cell>
          <cell r="D101" t="str">
            <v>ИТОГО СЕБЕСТОИМ. ИСПОЛЬЗ. ЗАПЧАСТЕЙ</v>
          </cell>
          <cell r="E101" t="str">
            <v>Calc.</v>
          </cell>
          <cell r="F101" t="str">
            <v>$</v>
          </cell>
        </row>
        <row r="102">
          <cell r="A102" t="str">
            <v>TOTAL COST OF SPARES PURCHASED</v>
          </cell>
          <cell r="B102" t="str">
            <v>Calc.</v>
          </cell>
          <cell r="C102" t="str">
            <v>$</v>
          </cell>
          <cell r="D102" t="str">
            <v>ИТОГО СЕБЕСТОИМ. ЗАКУПЛ. ЗАПЧАСТЕЙ</v>
          </cell>
          <cell r="E102" t="str">
            <v>Calc.</v>
          </cell>
          <cell r="F102" t="str">
            <v>$</v>
          </cell>
        </row>
        <row r="103">
          <cell r="A103" t="str">
            <v>TOTAL VALUE OF SPARES IN STOCK</v>
          </cell>
          <cell r="B103" t="str">
            <v>Calc.</v>
          </cell>
          <cell r="C103" t="str">
            <v>$</v>
          </cell>
          <cell r="D103" t="str">
            <v>ИТОГО СТОИМОСТЬ СКЛАДА ЗАПЧАСТЕЙ</v>
          </cell>
          <cell r="E103" t="str">
            <v>Calc.</v>
          </cell>
          <cell r="F103" t="str">
            <v>$</v>
          </cell>
        </row>
      </sheetData>
      <sheetData sheetId="19" refreshError="1">
        <row r="3">
          <cell r="A3" t="str">
            <v>TABLE 13</v>
          </cell>
          <cell r="B3" t="str">
            <v>Ref.</v>
          </cell>
          <cell r="C3" t="str">
            <v>units</v>
          </cell>
          <cell r="D3" t="str">
            <v>ТАБЛИЦА 13</v>
          </cell>
          <cell r="E3" t="str">
            <v>Ref.</v>
          </cell>
          <cell r="F3" t="str">
            <v>ед.
изм.</v>
          </cell>
        </row>
        <row r="4">
          <cell r="A4" t="str">
            <v>1.# of minutes used - total</v>
          </cell>
          <cell r="B4" t="str">
            <v>Calc.</v>
          </cell>
          <cell r="D4" t="str">
            <v>1.Кол-во использ. минут - итого</v>
          </cell>
          <cell r="E4" t="str">
            <v>Calc.</v>
          </cell>
          <cell r="F4" t="str">
            <v>min</v>
          </cell>
        </row>
        <row r="5">
          <cell r="A5" t="str">
            <v>1. GLASS SHIELDS</v>
          </cell>
          <cell r="D5" t="str">
            <v>1.СТЕКЛА</v>
          </cell>
        </row>
        <row r="6">
          <cell r="A6" t="str">
            <v># of glass shields replaced</v>
          </cell>
          <cell r="B6" t="str">
            <v>Input</v>
          </cell>
          <cell r="C6" t="str">
            <v>#</v>
          </cell>
          <cell r="D6" t="str">
            <v>Кол-во замененных стекол</v>
          </cell>
          <cell r="E6" t="str">
            <v>Input</v>
          </cell>
        </row>
        <row r="7">
          <cell r="A7" t="str">
            <v>-National</v>
          </cell>
          <cell r="B7" t="str">
            <v>Calc.</v>
          </cell>
          <cell r="C7" t="str">
            <v>%</v>
          </cell>
          <cell r="D7" t="str">
            <v>Междугородняя  связь</v>
          </cell>
          <cell r="E7" t="str">
            <v>Calc.</v>
          </cell>
          <cell r="F7" t="str">
            <v>%</v>
          </cell>
        </row>
        <row r="8">
          <cell r="A8" t="str">
            <v>Stock of glass shields</v>
          </cell>
          <cell r="B8" t="str">
            <v>Input</v>
          </cell>
          <cell r="C8" t="str">
            <v>%</v>
          </cell>
          <cell r="D8" t="str">
            <v>Склад стекол</v>
          </cell>
          <cell r="E8" t="str">
            <v>Input</v>
          </cell>
          <cell r="F8" t="str">
            <v>%</v>
          </cell>
        </row>
        <row r="9">
          <cell r="A9" t="str">
            <v>-beg</v>
          </cell>
          <cell r="B9" t="str">
            <v>Input</v>
          </cell>
          <cell r="C9" t="str">
            <v>#</v>
          </cell>
          <cell r="D9" t="str">
            <v>-на начало месяца</v>
          </cell>
          <cell r="E9" t="str">
            <v>Input</v>
          </cell>
          <cell r="F9" t="str">
            <v>%</v>
          </cell>
        </row>
        <row r="10">
          <cell r="A10" t="str">
            <v>-end</v>
          </cell>
          <cell r="B10" t="str">
            <v>Input</v>
          </cell>
          <cell r="C10" t="str">
            <v>#</v>
          </cell>
          <cell r="D10" t="str">
            <v>-на конец месяца</v>
          </cell>
          <cell r="E10" t="str">
            <v>Input</v>
          </cell>
          <cell r="F10" t="str">
            <v>%</v>
          </cell>
        </row>
        <row r="11">
          <cell r="A11" t="str">
            <v>-% of zone 5</v>
          </cell>
          <cell r="B11" t="str">
            <v>Input</v>
          </cell>
          <cell r="C11" t="str">
            <v>%</v>
          </cell>
          <cell r="D11" t="str">
            <v>-доля 5 зоны</v>
          </cell>
          <cell r="E11" t="str">
            <v>Input</v>
          </cell>
          <cell r="F11" t="str">
            <v>%</v>
          </cell>
        </row>
        <row r="12">
          <cell r="A12" t="str">
            <v># of glass shields purchased</v>
          </cell>
          <cell r="B12" t="str">
            <v>Input</v>
          </cell>
          <cell r="C12" t="str">
            <v>#</v>
          </cell>
          <cell r="D12" t="str">
            <v>Кол-во закупл. стекол</v>
          </cell>
          <cell r="E12" t="str">
            <v>Input</v>
          </cell>
          <cell r="F12" t="str">
            <v>%</v>
          </cell>
        </row>
        <row r="13">
          <cell r="A13" t="str">
            <v>-% of zone 7</v>
          </cell>
          <cell r="B13" t="str">
            <v>Input</v>
          </cell>
          <cell r="C13" t="str">
            <v>%</v>
          </cell>
          <cell r="D13" t="str">
            <v>-доля 7 зоны</v>
          </cell>
          <cell r="E13" t="str">
            <v>Input</v>
          </cell>
          <cell r="F13" t="str">
            <v>%</v>
          </cell>
        </row>
        <row r="14">
          <cell r="A14" t="str">
            <v>Price of glass shields purchased</v>
          </cell>
          <cell r="B14" t="str">
            <v>Input</v>
          </cell>
          <cell r="C14" t="str">
            <v>$</v>
          </cell>
          <cell r="D14" t="str">
            <v>Себестоимость стекол</v>
          </cell>
          <cell r="E14" t="str">
            <v>Input</v>
          </cell>
          <cell r="F14" t="str">
            <v>$</v>
          </cell>
        </row>
        <row r="15">
          <cell r="A15" t="str">
            <v>-% of zone 8</v>
          </cell>
          <cell r="B15" t="str">
            <v>Input</v>
          </cell>
          <cell r="C15" t="str">
            <v>%</v>
          </cell>
          <cell r="D15" t="str">
            <v>-доля 8 зоны</v>
          </cell>
          <cell r="E15" t="str">
            <v>Input</v>
          </cell>
          <cell r="F15" t="str">
            <v>%</v>
          </cell>
        </row>
        <row r="16">
          <cell r="A16" t="str">
            <v>Cost of glass purchased</v>
          </cell>
          <cell r="B16" t="str">
            <v>Calc.</v>
          </cell>
          <cell r="C16" t="str">
            <v>$</v>
          </cell>
          <cell r="D16" t="str">
            <v>Стоимость закупл. стекол</v>
          </cell>
          <cell r="E16" t="str">
            <v>Calc.</v>
          </cell>
          <cell r="F16" t="str">
            <v>$</v>
          </cell>
        </row>
        <row r="17">
          <cell r="A17" t="str">
            <v>-% of zone 10</v>
          </cell>
          <cell r="B17" t="str">
            <v>Input</v>
          </cell>
          <cell r="C17" t="str">
            <v>%</v>
          </cell>
          <cell r="D17" t="str">
            <v>-доля 10 зоны</v>
          </cell>
          <cell r="E17" t="str">
            <v>Input</v>
          </cell>
          <cell r="F17" t="str">
            <v>%</v>
          </cell>
        </row>
        <row r="18">
          <cell r="A18" t="str">
            <v>Cost of glass replaced</v>
          </cell>
          <cell r="B18" t="str">
            <v>Calc.</v>
          </cell>
          <cell r="C18" t="str">
            <v>$</v>
          </cell>
          <cell r="D18" t="str">
            <v>Себестоимость замен. стекол</v>
          </cell>
          <cell r="E18" t="str">
            <v>Calc.</v>
          </cell>
          <cell r="F18" t="str">
            <v>$</v>
          </cell>
        </row>
        <row r="19">
          <cell r="A19" t="str">
            <v>-% of zone 12</v>
          </cell>
          <cell r="B19" t="str">
            <v>Input</v>
          </cell>
          <cell r="C19" t="str">
            <v>%</v>
          </cell>
          <cell r="D19" t="str">
            <v>-доля 12 зоны</v>
          </cell>
          <cell r="E19" t="str">
            <v>Input</v>
          </cell>
          <cell r="F19" t="str">
            <v>%</v>
          </cell>
        </row>
        <row r="20">
          <cell r="A20" t="str">
            <v>Cost of glass in stock</v>
          </cell>
          <cell r="B20" t="str">
            <v>Input</v>
          </cell>
          <cell r="C20" t="str">
            <v>%</v>
          </cell>
          <cell r="D20" t="str">
            <v>Стоимость склада стекол</v>
          </cell>
          <cell r="E20" t="str">
            <v>Input</v>
          </cell>
          <cell r="F20" t="str">
            <v>%</v>
          </cell>
        </row>
        <row r="21">
          <cell r="A21" t="str">
            <v>-beg</v>
          </cell>
          <cell r="B21" t="str">
            <v>Input</v>
          </cell>
          <cell r="C21" t="str">
            <v>$</v>
          </cell>
          <cell r="D21" t="str">
            <v>-на начало месяца</v>
          </cell>
          <cell r="E21" t="str">
            <v>Input</v>
          </cell>
          <cell r="F21" t="str">
            <v>$</v>
          </cell>
        </row>
        <row r="22">
          <cell r="A22" t="str">
            <v>-end</v>
          </cell>
          <cell r="B22" t="str">
            <v>Input</v>
          </cell>
          <cell r="C22" t="str">
            <v>$</v>
          </cell>
          <cell r="D22" t="str">
            <v>-на конец месяца</v>
          </cell>
          <cell r="E22" t="str">
            <v>Input</v>
          </cell>
          <cell r="F22" t="str">
            <v>$</v>
          </cell>
        </row>
        <row r="23">
          <cell r="A23" t="str">
            <v>-% of zone 16</v>
          </cell>
          <cell r="B23" t="str">
            <v>Input</v>
          </cell>
          <cell r="C23" t="str">
            <v>%</v>
          </cell>
          <cell r="D23" t="str">
            <v>-доля 16 зоны</v>
          </cell>
          <cell r="E23" t="str">
            <v>Input</v>
          </cell>
          <cell r="F23" t="str">
            <v>%</v>
          </cell>
        </row>
        <row r="24">
          <cell r="A24" t="str">
            <v>2. OTHER SPARE PARTS</v>
          </cell>
          <cell r="B24" t="str">
            <v>Input</v>
          </cell>
          <cell r="C24" t="str">
            <v>%</v>
          </cell>
          <cell r="D24" t="str">
            <v>2. ДРУГИЕ ЗАПЧАСТИ</v>
          </cell>
          <cell r="E24" t="str">
            <v>Input</v>
          </cell>
          <cell r="F24" t="str">
            <v>%</v>
          </cell>
        </row>
        <row r="25">
          <cell r="A25" t="str">
            <v>-% of zone 18</v>
          </cell>
          <cell r="B25" t="str">
            <v>Input</v>
          </cell>
          <cell r="C25" t="str">
            <v>%</v>
          </cell>
          <cell r="D25" t="str">
            <v>-доля 18 зоны</v>
          </cell>
          <cell r="E25" t="str">
            <v>Input</v>
          </cell>
          <cell r="F25" t="str">
            <v>%</v>
          </cell>
        </row>
        <row r="26">
          <cell r="A26" t="str">
            <v>Purchase of spare parts</v>
          </cell>
          <cell r="B26" t="str">
            <v>Calc.</v>
          </cell>
          <cell r="C26" t="str">
            <v>%</v>
          </cell>
          <cell r="D26" t="str">
            <v>Закупка запчастей</v>
          </cell>
          <cell r="E26" t="str">
            <v>Input</v>
          </cell>
          <cell r="F26" t="str">
            <v>%</v>
          </cell>
        </row>
        <row r="27">
          <cell r="A27" t="str">
            <v>-Stickers for booths</v>
          </cell>
          <cell r="B27" t="str">
            <v>Input</v>
          </cell>
          <cell r="C27" t="str">
            <v>$</v>
          </cell>
          <cell r="D27" t="str">
            <v>-наклейки на кабины</v>
          </cell>
          <cell r="E27" t="str">
            <v>Input</v>
          </cell>
          <cell r="F27" t="str">
            <v>$</v>
          </cell>
        </row>
        <row r="28">
          <cell r="A28" t="str">
            <v>-Shtapik</v>
          </cell>
          <cell r="B28" t="str">
            <v>Input</v>
          </cell>
          <cell r="C28" t="str">
            <v>$</v>
          </cell>
          <cell r="D28" t="str">
            <v>-штапик</v>
          </cell>
          <cell r="E28" t="str">
            <v>Input</v>
          </cell>
          <cell r="F28" t="str">
            <v>$</v>
          </cell>
        </row>
        <row r="29">
          <cell r="A29" t="str">
            <v>-Booth repair</v>
          </cell>
          <cell r="B29" t="str">
            <v>Input</v>
          </cell>
          <cell r="C29" t="str">
            <v>$</v>
          </cell>
          <cell r="D29" t="str">
            <v>-ремонт кабин</v>
          </cell>
          <cell r="E29" t="str">
            <v>Input</v>
          </cell>
          <cell r="F29" t="str">
            <v>$</v>
          </cell>
        </row>
        <row r="30">
          <cell r="A30" t="str">
            <v>-Booth foots (PTN)</v>
          </cell>
          <cell r="B30" t="str">
            <v>Input</v>
          </cell>
          <cell r="C30" t="str">
            <v>$</v>
          </cell>
          <cell r="D30" t="str">
            <v>-стойки кабин ("ПТС")</v>
          </cell>
          <cell r="E30" t="str">
            <v>Input</v>
          </cell>
          <cell r="F30" t="str">
            <v>$</v>
          </cell>
        </row>
        <row r="31">
          <cell r="A31" t="str">
            <v>-Other (modernization of booths)</v>
          </cell>
          <cell r="B31" t="str">
            <v>Input</v>
          </cell>
          <cell r="C31" t="str">
            <v>$</v>
          </cell>
          <cell r="D31" t="str">
            <v>-другие (модернизация кабин)</v>
          </cell>
          <cell r="E31" t="str">
            <v>Input</v>
          </cell>
          <cell r="F31" t="str">
            <v>$</v>
          </cell>
        </row>
        <row r="32">
          <cell r="A32" t="str">
            <v>-Lighting of booths</v>
          </cell>
          <cell r="B32" t="str">
            <v>Input</v>
          </cell>
          <cell r="C32" t="str">
            <v>$</v>
          </cell>
          <cell r="D32" t="str">
            <v>-освещение кабин</v>
          </cell>
          <cell r="E32" t="str">
            <v>Input</v>
          </cell>
          <cell r="F32" t="str">
            <v>$</v>
          </cell>
        </row>
        <row r="33">
          <cell r="A33" t="str">
            <v>Total</v>
          </cell>
          <cell r="B33" t="str">
            <v>Calc.</v>
          </cell>
          <cell r="C33" t="str">
            <v>$</v>
          </cell>
          <cell r="D33" t="str">
            <v>Итого</v>
          </cell>
          <cell r="E33" t="str">
            <v>Calc.</v>
          </cell>
          <cell r="F33" t="str">
            <v>$</v>
          </cell>
        </row>
        <row r="34">
          <cell r="A34" t="str">
            <v>-National zone 5</v>
          </cell>
          <cell r="B34" t="str">
            <v>Input</v>
          </cell>
          <cell r="C34" t="str">
            <v>min.</v>
          </cell>
          <cell r="D34" t="str">
            <v>5 зона междугородней связи</v>
          </cell>
          <cell r="E34" t="str">
            <v>Input</v>
          </cell>
          <cell r="F34" t="str">
            <v>мин</v>
          </cell>
        </row>
        <row r="35">
          <cell r="A35" t="str">
            <v>Spare parts to be used within period</v>
          </cell>
          <cell r="B35" t="str">
            <v>Input</v>
          </cell>
          <cell r="C35" t="str">
            <v>min.</v>
          </cell>
          <cell r="D35" t="str">
            <v>Запчасти, использ. за период</v>
          </cell>
          <cell r="E35" t="str">
            <v>Input</v>
          </cell>
          <cell r="F35" t="str">
            <v>мин</v>
          </cell>
        </row>
        <row r="36">
          <cell r="A36" t="str">
            <v>-Stickers for booths</v>
          </cell>
          <cell r="B36" t="str">
            <v>Input</v>
          </cell>
          <cell r="C36" t="str">
            <v>mon</v>
          </cell>
          <cell r="D36" t="str">
            <v>-Наклейки на кабины</v>
          </cell>
          <cell r="E36" t="str">
            <v>Input</v>
          </cell>
          <cell r="F36" t="str">
            <v>mon</v>
          </cell>
        </row>
        <row r="37">
          <cell r="A37" t="str">
            <v>-Other</v>
          </cell>
          <cell r="B37" t="str">
            <v>Input</v>
          </cell>
          <cell r="C37" t="str">
            <v>mon</v>
          </cell>
          <cell r="D37" t="str">
            <v>-Другие</v>
          </cell>
          <cell r="E37" t="str">
            <v>Input</v>
          </cell>
          <cell r="F37" t="str">
            <v>mon</v>
          </cell>
        </row>
        <row r="38">
          <cell r="A38" t="str">
            <v>-International zone 9</v>
          </cell>
          <cell r="B38" t="str">
            <v>Input</v>
          </cell>
          <cell r="C38" t="str">
            <v>min.</v>
          </cell>
          <cell r="D38" t="str">
            <v>9 зона международной связи</v>
          </cell>
          <cell r="E38" t="str">
            <v>Input</v>
          </cell>
          <cell r="F38" t="str">
            <v>мин</v>
          </cell>
        </row>
        <row r="39">
          <cell r="A39" t="str">
            <v>Cost of spare parts used</v>
          </cell>
          <cell r="B39" t="str">
            <v>Input</v>
          </cell>
          <cell r="C39" t="str">
            <v>min.</v>
          </cell>
          <cell r="D39" t="str">
            <v>Себестоимость использ.запчастей</v>
          </cell>
          <cell r="E39" t="str">
            <v>Input</v>
          </cell>
          <cell r="F39" t="str">
            <v>мин</v>
          </cell>
        </row>
        <row r="40">
          <cell r="A40" t="str">
            <v>-Stickers for booths</v>
          </cell>
          <cell r="B40" t="str">
            <v>Input</v>
          </cell>
          <cell r="C40" t="str">
            <v>$</v>
          </cell>
          <cell r="D40" t="str">
            <v>-наклейки на кабины</v>
          </cell>
          <cell r="E40" t="str">
            <v>Input</v>
          </cell>
          <cell r="F40" t="str">
            <v>$</v>
          </cell>
        </row>
        <row r="41">
          <cell r="A41" t="str">
            <v>-Shtapik</v>
          </cell>
          <cell r="B41" t="str">
            <v>Input</v>
          </cell>
          <cell r="C41" t="str">
            <v>$</v>
          </cell>
          <cell r="D41" t="str">
            <v>-штапик</v>
          </cell>
          <cell r="E41" t="str">
            <v>Input</v>
          </cell>
          <cell r="F41" t="str">
            <v>$</v>
          </cell>
        </row>
        <row r="42">
          <cell r="A42" t="str">
            <v>-Booth repair</v>
          </cell>
          <cell r="B42" t="str">
            <v>Input</v>
          </cell>
          <cell r="C42" t="str">
            <v>$</v>
          </cell>
          <cell r="D42" t="str">
            <v>-ремонт кабин</v>
          </cell>
          <cell r="E42" t="str">
            <v>Input</v>
          </cell>
          <cell r="F42" t="str">
            <v>$</v>
          </cell>
        </row>
        <row r="43">
          <cell r="A43" t="str">
            <v>-Booth foots (PTN)</v>
          </cell>
          <cell r="B43" t="str">
            <v>Input</v>
          </cell>
          <cell r="C43" t="str">
            <v>$</v>
          </cell>
          <cell r="D43" t="str">
            <v>-стойки кабин ("ПТС")</v>
          </cell>
          <cell r="E43" t="str">
            <v>Input</v>
          </cell>
          <cell r="F43" t="str">
            <v>$</v>
          </cell>
        </row>
        <row r="44">
          <cell r="A44" t="str">
            <v>-Other (sticker's protection)</v>
          </cell>
          <cell r="B44" t="str">
            <v>Input</v>
          </cell>
          <cell r="C44" t="str">
            <v>$</v>
          </cell>
          <cell r="D44" t="str">
            <v>-другие (защита наклеек)</v>
          </cell>
          <cell r="E44" t="str">
            <v>Input</v>
          </cell>
          <cell r="F44" t="str">
            <v>$</v>
          </cell>
        </row>
        <row r="45">
          <cell r="A45" t="str">
            <v>-Lighting of booths</v>
          </cell>
          <cell r="B45" t="str">
            <v>Input</v>
          </cell>
          <cell r="C45" t="str">
            <v>$</v>
          </cell>
          <cell r="D45" t="str">
            <v>-освещение кабин</v>
          </cell>
          <cell r="E45" t="str">
            <v>Input</v>
          </cell>
          <cell r="F45" t="str">
            <v>$</v>
          </cell>
        </row>
        <row r="46">
          <cell r="A46" t="str">
            <v>Total</v>
          </cell>
          <cell r="B46" t="str">
            <v>Calc.</v>
          </cell>
          <cell r="C46" t="str">
            <v>$</v>
          </cell>
          <cell r="D46" t="str">
            <v>Итого</v>
          </cell>
          <cell r="E46" t="str">
            <v>Calc.</v>
          </cell>
          <cell r="F46" t="str">
            <v>$</v>
          </cell>
        </row>
        <row r="47">
          <cell r="A47" t="str">
            <v>-International zone 18</v>
          </cell>
          <cell r="B47" t="str">
            <v>Input</v>
          </cell>
          <cell r="C47" t="str">
            <v>min.</v>
          </cell>
          <cell r="D47" t="str">
            <v>18 зона международной связи</v>
          </cell>
          <cell r="E47" t="str">
            <v>Input</v>
          </cell>
          <cell r="F47" t="str">
            <v>мин</v>
          </cell>
        </row>
        <row r="48">
          <cell r="A48" t="str">
            <v>Stock of spareparts</v>
          </cell>
          <cell r="B48" t="str">
            <v>Calc.</v>
          </cell>
          <cell r="C48" t="str">
            <v>%</v>
          </cell>
          <cell r="D48" t="str">
            <v>Склад запчастей</v>
          </cell>
          <cell r="E48" t="str">
            <v>Input</v>
          </cell>
          <cell r="F48" t="str">
            <v>мин</v>
          </cell>
        </row>
        <row r="49">
          <cell r="A49" t="str">
            <v>-beg</v>
          </cell>
          <cell r="B49" t="str">
            <v>Input</v>
          </cell>
          <cell r="C49" t="str">
            <v>#</v>
          </cell>
          <cell r="D49" t="str">
            <v>-на начало месяца</v>
          </cell>
          <cell r="E49" t="str">
            <v>Input</v>
          </cell>
          <cell r="F49" t="str">
            <v>мин</v>
          </cell>
        </row>
        <row r="50">
          <cell r="A50" t="str">
            <v>-end</v>
          </cell>
          <cell r="B50" t="str">
            <v>Calc.</v>
          </cell>
          <cell r="C50" t="str">
            <v>#</v>
          </cell>
          <cell r="D50" t="str">
            <v>-на конец месяца</v>
          </cell>
          <cell r="E50" t="str">
            <v>Calc.</v>
          </cell>
          <cell r="F50" t="str">
            <v>т.е./мин.</v>
          </cell>
        </row>
        <row r="51">
          <cell r="A51" t="str">
            <v>SPT tariffs</v>
          </cell>
          <cell r="B51" t="str">
            <v>Input</v>
          </cell>
          <cell r="C51" t="str">
            <v>%</v>
          </cell>
          <cell r="D51" t="str">
            <v>Тарифы СПТ</v>
          </cell>
          <cell r="E51" t="str">
            <v>Input</v>
          </cell>
          <cell r="F51" t="str">
            <v>т.е./мин.</v>
          </cell>
        </row>
        <row r="52">
          <cell r="A52" t="str">
            <v>TOTAL COST OF SPARES USED</v>
          </cell>
          <cell r="B52" t="str">
            <v>Calc.</v>
          </cell>
          <cell r="C52" t="str">
            <v>$</v>
          </cell>
          <cell r="D52" t="str">
            <v>ИТОГО СЕБЕСТОИМ. ИСПОЛЬЗ. ЗАПЧАСТЕЙ</v>
          </cell>
          <cell r="E52" t="str">
            <v>Calc.</v>
          </cell>
          <cell r="F52" t="str">
            <v>$</v>
          </cell>
        </row>
        <row r="53">
          <cell r="A53" t="str">
            <v>TOTAL COST OF SPARES PURCHASED</v>
          </cell>
          <cell r="B53" t="str">
            <v>Calc.</v>
          </cell>
          <cell r="C53" t="str">
            <v>$</v>
          </cell>
          <cell r="D53" t="str">
            <v>ИТОГО СЕБЕСТОИМ. ЗАКУПЛ.ЗАПЧАСТЕЙ</v>
          </cell>
          <cell r="E53" t="str">
            <v>Calc.</v>
          </cell>
          <cell r="F53" t="str">
            <v>$</v>
          </cell>
        </row>
        <row r="54">
          <cell r="A54" t="str">
            <v>TOTAL VALUE OF SPARES IN STOCK</v>
          </cell>
          <cell r="B54" t="str">
            <v>Calc.</v>
          </cell>
          <cell r="C54" t="str">
            <v>$</v>
          </cell>
          <cell r="D54" t="str">
            <v>ИТОГО СТОИМОСТЬ ЗАПЧАСТЕЙ НА СКЛАДЕ</v>
          </cell>
          <cell r="E54" t="str">
            <v>Calc.</v>
          </cell>
          <cell r="F54" t="str">
            <v>$</v>
          </cell>
        </row>
        <row r="55">
          <cell r="A55" t="str">
            <v>-National zone 4</v>
          </cell>
          <cell r="B55" t="str">
            <v>Input</v>
          </cell>
          <cell r="C55" t="str">
            <v>unit/min</v>
          </cell>
          <cell r="D55" t="str">
            <v>4 зона междугородней связи</v>
          </cell>
          <cell r="E55" t="str">
            <v>Input</v>
          </cell>
          <cell r="F55" t="str">
            <v>ед/мин</v>
          </cell>
        </row>
        <row r="56">
          <cell r="A56" t="str">
            <v>-National zone 5</v>
          </cell>
          <cell r="B56" t="str">
            <v>Input</v>
          </cell>
          <cell r="C56" t="str">
            <v>unit/min</v>
          </cell>
          <cell r="D56" t="str">
            <v>5 зона междугородней связи</v>
          </cell>
          <cell r="E56" t="str">
            <v>Input</v>
          </cell>
          <cell r="F56" t="str">
            <v>ед/мин</v>
          </cell>
        </row>
        <row r="57">
          <cell r="A57" t="str">
            <v>-National zone 6</v>
          </cell>
          <cell r="B57" t="str">
            <v>Input</v>
          </cell>
          <cell r="C57" t="str">
            <v>unit/min</v>
          </cell>
          <cell r="D57" t="str">
            <v>6 зона междугородней связи</v>
          </cell>
          <cell r="E57" t="str">
            <v>Input</v>
          </cell>
          <cell r="F57" t="str">
            <v>ед/мин</v>
          </cell>
        </row>
        <row r="58">
          <cell r="A58" t="str">
            <v>-National zone 7</v>
          </cell>
          <cell r="B58" t="str">
            <v>Input</v>
          </cell>
          <cell r="C58" t="str">
            <v>unit/min</v>
          </cell>
          <cell r="D58" t="str">
            <v>7 зона междугородней связи</v>
          </cell>
          <cell r="E58" t="str">
            <v>Input</v>
          </cell>
          <cell r="F58" t="str">
            <v>ед/мин</v>
          </cell>
        </row>
        <row r="59">
          <cell r="A59" t="str">
            <v>-International zone 8</v>
          </cell>
          <cell r="B59" t="str">
            <v>Input</v>
          </cell>
          <cell r="C59" t="str">
            <v>unit/min</v>
          </cell>
          <cell r="D59" t="str">
            <v>8 зона международной связи</v>
          </cell>
          <cell r="E59" t="str">
            <v>Input</v>
          </cell>
          <cell r="F59" t="str">
            <v>ед/мин</v>
          </cell>
        </row>
        <row r="60">
          <cell r="A60" t="str">
            <v>-International zone 9</v>
          </cell>
          <cell r="B60" t="str">
            <v>Input</v>
          </cell>
          <cell r="C60" t="str">
            <v>unit/min</v>
          </cell>
          <cell r="D60" t="str">
            <v>9 зона международной связи</v>
          </cell>
          <cell r="E60" t="str">
            <v>Input</v>
          </cell>
          <cell r="F60" t="str">
            <v>ед/мин</v>
          </cell>
        </row>
        <row r="61">
          <cell r="A61" t="str">
            <v>-International zone 10</v>
          </cell>
          <cell r="B61" t="str">
            <v>Input</v>
          </cell>
          <cell r="C61" t="str">
            <v>unit/min</v>
          </cell>
          <cell r="D61" t="str">
            <v>10 зона международной связи</v>
          </cell>
          <cell r="E61" t="str">
            <v>Input</v>
          </cell>
          <cell r="F61" t="str">
            <v>ед/мин</v>
          </cell>
        </row>
        <row r="62">
          <cell r="A62" t="str">
            <v>-International zone 11</v>
          </cell>
          <cell r="B62" t="str">
            <v>Input</v>
          </cell>
          <cell r="C62" t="str">
            <v>unit/min</v>
          </cell>
          <cell r="D62" t="str">
            <v>11 зона международной связи</v>
          </cell>
          <cell r="E62" t="str">
            <v>Input</v>
          </cell>
          <cell r="F62" t="str">
            <v>ед/мин</v>
          </cell>
        </row>
        <row r="63">
          <cell r="A63" t="str">
            <v>-International zone 12</v>
          </cell>
          <cell r="B63" t="str">
            <v>Input</v>
          </cell>
          <cell r="C63" t="str">
            <v>unit/min</v>
          </cell>
          <cell r="D63" t="str">
            <v>12 зона международной связи</v>
          </cell>
          <cell r="E63" t="str">
            <v>Input</v>
          </cell>
          <cell r="F63" t="str">
            <v>ед/мин</v>
          </cell>
        </row>
        <row r="64">
          <cell r="A64" t="str">
            <v>-International zone 13</v>
          </cell>
          <cell r="B64" t="str">
            <v>Input</v>
          </cell>
          <cell r="C64" t="str">
            <v>unit/min</v>
          </cell>
          <cell r="D64" t="str">
            <v>13 зона международной связи</v>
          </cell>
          <cell r="E64" t="str">
            <v>Input</v>
          </cell>
          <cell r="F64" t="str">
            <v>ед/мин</v>
          </cell>
        </row>
        <row r="65">
          <cell r="A65" t="str">
            <v>-International zone 14</v>
          </cell>
          <cell r="B65" t="str">
            <v>Input</v>
          </cell>
          <cell r="C65" t="str">
            <v>unit/min</v>
          </cell>
          <cell r="D65" t="str">
            <v>14 зона международной связи</v>
          </cell>
          <cell r="E65" t="str">
            <v>Input</v>
          </cell>
          <cell r="F65" t="str">
            <v>ед/мин</v>
          </cell>
        </row>
        <row r="66">
          <cell r="A66" t="str">
            <v>-International zone 15</v>
          </cell>
          <cell r="B66" t="str">
            <v>Input</v>
          </cell>
          <cell r="C66" t="str">
            <v>unit/min</v>
          </cell>
          <cell r="D66" t="str">
            <v>15 зона международной связи</v>
          </cell>
          <cell r="E66" t="str">
            <v>Input</v>
          </cell>
          <cell r="F66" t="str">
            <v>ед/мин</v>
          </cell>
        </row>
        <row r="67">
          <cell r="A67" t="str">
            <v>-International zone 16</v>
          </cell>
          <cell r="B67" t="str">
            <v>Input</v>
          </cell>
          <cell r="C67" t="str">
            <v>unit/min</v>
          </cell>
          <cell r="D67" t="str">
            <v>16 зона международной связи</v>
          </cell>
          <cell r="E67" t="str">
            <v>Input</v>
          </cell>
          <cell r="F67" t="str">
            <v>ед/мин</v>
          </cell>
        </row>
        <row r="68">
          <cell r="A68" t="str">
            <v>-International zone 17</v>
          </cell>
          <cell r="B68" t="str">
            <v>Input</v>
          </cell>
          <cell r="C68" t="str">
            <v>unit/min</v>
          </cell>
          <cell r="D68" t="str">
            <v>17 зона международной связи</v>
          </cell>
          <cell r="E68" t="str">
            <v>Input</v>
          </cell>
          <cell r="F68" t="str">
            <v>ед/мин</v>
          </cell>
        </row>
        <row r="69">
          <cell r="A69" t="str">
            <v>-International zone 18</v>
          </cell>
          <cell r="B69" t="str">
            <v>Input</v>
          </cell>
          <cell r="C69" t="str">
            <v>unit/min</v>
          </cell>
          <cell r="D69" t="str">
            <v>18 зона международной связи</v>
          </cell>
          <cell r="E69" t="str">
            <v>Input</v>
          </cell>
          <cell r="F69" t="str">
            <v>ед/мин</v>
          </cell>
        </row>
        <row r="70">
          <cell r="A70" t="str">
            <v>4-Russia (Moscow)</v>
          </cell>
          <cell r="B70" t="str">
            <v>Input</v>
          </cell>
          <cell r="C70" t="str">
            <v>%</v>
          </cell>
          <cell r="D70" t="str">
            <v>4-Россия (Москва)</v>
          </cell>
          <cell r="E70" t="str">
            <v>Calc.</v>
          </cell>
          <cell r="F70" t="str">
            <v>-</v>
          </cell>
        </row>
        <row r="71">
          <cell r="A71" t="str">
            <v>PTN %</v>
          </cell>
          <cell r="B71" t="str">
            <v>Input</v>
          </cell>
          <cell r="C71" t="str">
            <v>%</v>
          </cell>
          <cell r="D71" t="str">
            <v>Стоимость ПТС %</v>
          </cell>
          <cell r="E71" t="str">
            <v>Input</v>
          </cell>
          <cell r="F71" t="str">
            <v>%</v>
          </cell>
        </row>
        <row r="72">
          <cell r="A72" t="str">
            <v>6-Far East of Russia</v>
          </cell>
          <cell r="B72" t="str">
            <v>Input</v>
          </cell>
          <cell r="C72" t="str">
            <v>%</v>
          </cell>
          <cell r="D72" t="str">
            <v>6-Дальний Восток России</v>
          </cell>
          <cell r="E72" t="str">
            <v>Calc.</v>
          </cell>
          <cell r="F72" t="str">
            <v>-</v>
          </cell>
        </row>
        <row r="73">
          <cell r="A73" t="str">
            <v>MMT tariffs, incl. VAT</v>
          </cell>
          <cell r="B73" t="str">
            <v>Input</v>
          </cell>
          <cell r="C73" t="str">
            <v>%</v>
          </cell>
          <cell r="D73" t="str">
            <v>Средние тарифы ММТ, вкл.НДС</v>
          </cell>
          <cell r="E73" t="str">
            <v>Calc.</v>
          </cell>
          <cell r="F73" t="str">
            <v>-</v>
          </cell>
        </row>
        <row r="74">
          <cell r="A74" t="str">
            <v>-National zone 2</v>
          </cell>
          <cell r="B74" t="str">
            <v>Input</v>
          </cell>
          <cell r="C74" t="str">
            <v>rbl/min</v>
          </cell>
          <cell r="D74" t="str">
            <v>2 зона междугородней связи</v>
          </cell>
          <cell r="E74" t="str">
            <v>Input</v>
          </cell>
          <cell r="F74" t="str">
            <v>руб/мин</v>
          </cell>
        </row>
        <row r="75">
          <cell r="A75" t="str">
            <v>-National zone 3</v>
          </cell>
          <cell r="B75" t="str">
            <v>Input</v>
          </cell>
          <cell r="C75" t="str">
            <v>rbl/min</v>
          </cell>
          <cell r="D75" t="str">
            <v>3 зона междугородней связи</v>
          </cell>
          <cell r="E75" t="str">
            <v>Input</v>
          </cell>
          <cell r="F75" t="str">
            <v>руб/мин</v>
          </cell>
        </row>
        <row r="76">
          <cell r="A76" t="str">
            <v>-National zone 4</v>
          </cell>
          <cell r="B76" t="str">
            <v>Input</v>
          </cell>
          <cell r="C76" t="str">
            <v>rbl/min</v>
          </cell>
          <cell r="D76" t="str">
            <v>4 зона междугородней связи</v>
          </cell>
          <cell r="E76" t="str">
            <v>Input</v>
          </cell>
          <cell r="F76" t="str">
            <v>руб/мин</v>
          </cell>
        </row>
        <row r="77">
          <cell r="A77" t="str">
            <v>-National zone 5</v>
          </cell>
          <cell r="B77" t="str">
            <v>Input</v>
          </cell>
          <cell r="C77" t="str">
            <v>rbl/min</v>
          </cell>
          <cell r="D77" t="str">
            <v>5 зона междугородней связи</v>
          </cell>
          <cell r="E77" t="str">
            <v>Input</v>
          </cell>
          <cell r="F77" t="str">
            <v>руб/мин</v>
          </cell>
        </row>
        <row r="78">
          <cell r="A78" t="str">
            <v>-National zone 6</v>
          </cell>
          <cell r="B78" t="str">
            <v>Input</v>
          </cell>
          <cell r="C78" t="str">
            <v>rbl/min</v>
          </cell>
          <cell r="D78" t="str">
            <v>6 зона междугородней связи</v>
          </cell>
          <cell r="E78" t="str">
            <v>Input</v>
          </cell>
          <cell r="F78" t="str">
            <v>руб/мин</v>
          </cell>
        </row>
        <row r="79">
          <cell r="A79" t="str">
            <v>-National zone 7</v>
          </cell>
          <cell r="B79" t="str">
            <v>Input</v>
          </cell>
          <cell r="C79" t="str">
            <v>rbl/min</v>
          </cell>
          <cell r="D79" t="str">
            <v>7 зона междугородней связи</v>
          </cell>
          <cell r="E79" t="str">
            <v>Input</v>
          </cell>
          <cell r="F79" t="str">
            <v>руб/мин</v>
          </cell>
        </row>
        <row r="80">
          <cell r="A80" t="str">
            <v>-International zone 8</v>
          </cell>
          <cell r="B80" t="str">
            <v>Input</v>
          </cell>
          <cell r="C80" t="str">
            <v>rbl/min</v>
          </cell>
          <cell r="D80" t="str">
            <v>8 зона международной связи</v>
          </cell>
          <cell r="E80" t="str">
            <v>Input</v>
          </cell>
          <cell r="F80" t="str">
            <v>руб/мин</v>
          </cell>
        </row>
        <row r="81">
          <cell r="A81" t="str">
            <v>-International zone 9</v>
          </cell>
          <cell r="B81" t="str">
            <v>Input</v>
          </cell>
          <cell r="C81" t="str">
            <v>rbl/min</v>
          </cell>
          <cell r="D81" t="str">
            <v>9 зона международной связи</v>
          </cell>
          <cell r="E81" t="str">
            <v>Input</v>
          </cell>
          <cell r="F81" t="str">
            <v>руб/мин</v>
          </cell>
        </row>
        <row r="82">
          <cell r="A82" t="str">
            <v>-International zone 10</v>
          </cell>
          <cell r="B82" t="str">
            <v>Input</v>
          </cell>
          <cell r="C82" t="str">
            <v>rbl/min</v>
          </cell>
          <cell r="D82" t="str">
            <v>10 зона международной связи</v>
          </cell>
          <cell r="E82" t="str">
            <v>Input</v>
          </cell>
          <cell r="F82" t="str">
            <v>руб/мин</v>
          </cell>
        </row>
        <row r="83">
          <cell r="A83" t="str">
            <v>-International zone 11</v>
          </cell>
          <cell r="B83" t="str">
            <v>Input</v>
          </cell>
          <cell r="C83" t="str">
            <v>rbl/min</v>
          </cell>
          <cell r="D83" t="str">
            <v>11 зона международной связи</v>
          </cell>
          <cell r="E83" t="str">
            <v>Input</v>
          </cell>
          <cell r="F83" t="str">
            <v>руб/мин</v>
          </cell>
        </row>
        <row r="84">
          <cell r="A84" t="str">
            <v>-International zone 12</v>
          </cell>
          <cell r="B84" t="str">
            <v>Input</v>
          </cell>
          <cell r="C84" t="str">
            <v>rbl/min</v>
          </cell>
          <cell r="D84" t="str">
            <v>12 зона международной связи</v>
          </cell>
          <cell r="E84" t="str">
            <v>Input</v>
          </cell>
          <cell r="F84" t="str">
            <v>руб/мин</v>
          </cell>
        </row>
        <row r="85">
          <cell r="A85" t="str">
            <v>-International zone 13</v>
          </cell>
          <cell r="B85" t="str">
            <v>Input</v>
          </cell>
          <cell r="C85" t="str">
            <v>rbl/min</v>
          </cell>
          <cell r="D85" t="str">
            <v>13 зона международной связи</v>
          </cell>
          <cell r="E85" t="str">
            <v>Input</v>
          </cell>
          <cell r="F85" t="str">
            <v>руб/мин</v>
          </cell>
        </row>
        <row r="86">
          <cell r="A86" t="str">
            <v>-International zone 14</v>
          </cell>
          <cell r="B86" t="str">
            <v>Input</v>
          </cell>
          <cell r="C86" t="str">
            <v>rbl/min</v>
          </cell>
          <cell r="D86" t="str">
            <v>14 зона международной связи</v>
          </cell>
          <cell r="E86" t="str">
            <v>Input</v>
          </cell>
          <cell r="F86" t="str">
            <v>руб/мин</v>
          </cell>
        </row>
        <row r="87">
          <cell r="A87" t="str">
            <v>-International zone 15</v>
          </cell>
          <cell r="B87" t="str">
            <v>Input</v>
          </cell>
          <cell r="C87" t="str">
            <v>rbl/min</v>
          </cell>
          <cell r="D87" t="str">
            <v>15 зона международной связи</v>
          </cell>
          <cell r="E87" t="str">
            <v>Input</v>
          </cell>
          <cell r="F87" t="str">
            <v>руб/мин</v>
          </cell>
        </row>
        <row r="88">
          <cell r="A88" t="str">
            <v>-International zone 16</v>
          </cell>
          <cell r="B88" t="str">
            <v>Input</v>
          </cell>
          <cell r="C88" t="str">
            <v>rbl/min</v>
          </cell>
          <cell r="D88" t="str">
            <v>16 зона международной связи</v>
          </cell>
          <cell r="E88" t="str">
            <v>Input</v>
          </cell>
          <cell r="F88" t="str">
            <v>руб/мин</v>
          </cell>
        </row>
        <row r="89">
          <cell r="A89" t="str">
            <v>-International zone 17</v>
          </cell>
          <cell r="B89" t="str">
            <v>Input</v>
          </cell>
          <cell r="C89" t="str">
            <v>rbl/min</v>
          </cell>
          <cell r="D89" t="str">
            <v>17 зона международной связи</v>
          </cell>
          <cell r="E89" t="str">
            <v>Input</v>
          </cell>
          <cell r="F89" t="str">
            <v>руб/мин</v>
          </cell>
        </row>
        <row r="90">
          <cell r="A90" t="str">
            <v>-International zone 18</v>
          </cell>
          <cell r="B90" t="str">
            <v>Input</v>
          </cell>
          <cell r="C90" t="str">
            <v>rbl/min</v>
          </cell>
          <cell r="D90" t="str">
            <v>18 зона международной связи</v>
          </cell>
          <cell r="E90" t="str">
            <v>Input</v>
          </cell>
          <cell r="F90" t="str">
            <v>руб/мин</v>
          </cell>
        </row>
        <row r="91">
          <cell r="A91" t="str">
            <v>Tariffs growth rate</v>
          </cell>
          <cell r="D91" t="str">
            <v>Процент роста тарифов</v>
          </cell>
          <cell r="E91" t="str">
            <v>Input</v>
          </cell>
          <cell r="F91" t="str">
            <v>%</v>
          </cell>
        </row>
        <row r="92">
          <cell r="A92" t="str">
            <v>1-SPb</v>
          </cell>
          <cell r="B92" t="str">
            <v>Input</v>
          </cell>
          <cell r="C92" t="str">
            <v>%</v>
          </cell>
          <cell r="D92" t="str">
            <v>1-СПб</v>
          </cell>
          <cell r="E92" t="str">
            <v>Calc.</v>
          </cell>
          <cell r="F92" t="str">
            <v>$</v>
          </cell>
        </row>
        <row r="93">
          <cell r="A93" t="str">
            <v>LD Overpaid/Actual seconds ratio</v>
          </cell>
          <cell r="B93" t="str">
            <v>Input</v>
          </cell>
          <cell r="C93" t="str">
            <v>%</v>
          </cell>
          <cell r="D93" t="str">
            <v>Коэфф. переплач./реальные секунды</v>
          </cell>
          <cell r="E93" t="str">
            <v>Calc.</v>
          </cell>
          <cell r="F93" t="str">
            <v>$</v>
          </cell>
        </row>
        <row r="94">
          <cell r="A94" t="str">
            <v>-National zone 2</v>
          </cell>
          <cell r="B94" t="str">
            <v>Input</v>
          </cell>
          <cell r="C94" t="str">
            <v>%</v>
          </cell>
          <cell r="D94" t="str">
            <v>2 зона междугородней связи</v>
          </cell>
          <cell r="E94" t="str">
            <v>Input</v>
          </cell>
          <cell r="F94" t="str">
            <v>%</v>
          </cell>
        </row>
        <row r="95">
          <cell r="A95" t="str">
            <v>-National zone 3</v>
          </cell>
          <cell r="B95" t="str">
            <v>Input</v>
          </cell>
          <cell r="C95" t="str">
            <v>%</v>
          </cell>
          <cell r="D95" t="str">
            <v>3 зона междугородней связи</v>
          </cell>
          <cell r="E95" t="str">
            <v>Input</v>
          </cell>
          <cell r="F95" t="str">
            <v>%</v>
          </cell>
        </row>
        <row r="96">
          <cell r="A96" t="str">
            <v>-National zone 4</v>
          </cell>
          <cell r="B96" t="str">
            <v>Input</v>
          </cell>
          <cell r="C96" t="str">
            <v>%</v>
          </cell>
          <cell r="D96" t="str">
            <v>4 зона междугородней связи</v>
          </cell>
          <cell r="E96" t="str">
            <v>Input</v>
          </cell>
          <cell r="F96" t="str">
            <v>%</v>
          </cell>
        </row>
        <row r="97">
          <cell r="A97" t="str">
            <v>-National zone 5</v>
          </cell>
          <cell r="B97" t="str">
            <v>Input</v>
          </cell>
          <cell r="C97" t="str">
            <v>%</v>
          </cell>
          <cell r="D97" t="str">
            <v>5 зона междугородней связи</v>
          </cell>
          <cell r="E97" t="str">
            <v>Input</v>
          </cell>
          <cell r="F97" t="str">
            <v>%</v>
          </cell>
        </row>
        <row r="98">
          <cell r="A98" t="str">
            <v>-National zone 6</v>
          </cell>
          <cell r="B98" t="str">
            <v>Input</v>
          </cell>
          <cell r="C98" t="str">
            <v>%</v>
          </cell>
          <cell r="D98" t="str">
            <v>6 зона междугородней связи</v>
          </cell>
          <cell r="E98" t="str">
            <v>Input</v>
          </cell>
          <cell r="F98" t="str">
            <v>%</v>
          </cell>
        </row>
        <row r="99">
          <cell r="A99" t="str">
            <v>-National zone 7</v>
          </cell>
          <cell r="B99" t="str">
            <v>Input</v>
          </cell>
          <cell r="C99" t="str">
            <v>%</v>
          </cell>
          <cell r="D99" t="str">
            <v>7 зона междугородней связи</v>
          </cell>
          <cell r="E99" t="str">
            <v>Input</v>
          </cell>
          <cell r="F99" t="str">
            <v>%</v>
          </cell>
        </row>
        <row r="100">
          <cell r="A100" t="str">
            <v>-International zone 8</v>
          </cell>
          <cell r="B100" t="str">
            <v>Input</v>
          </cell>
          <cell r="C100" t="str">
            <v>%</v>
          </cell>
          <cell r="D100" t="str">
            <v>8 зона международной связи</v>
          </cell>
          <cell r="E100" t="str">
            <v>Input</v>
          </cell>
          <cell r="F100" t="str">
            <v>%</v>
          </cell>
        </row>
        <row r="101">
          <cell r="A101" t="str">
            <v>-International zone 9</v>
          </cell>
          <cell r="B101" t="str">
            <v>Input</v>
          </cell>
          <cell r="C101" t="str">
            <v>%</v>
          </cell>
          <cell r="D101" t="str">
            <v>9 зона международной связи</v>
          </cell>
          <cell r="E101" t="str">
            <v>Input</v>
          </cell>
          <cell r="F101" t="str">
            <v>%</v>
          </cell>
        </row>
        <row r="102">
          <cell r="A102" t="str">
            <v>-International zone 10</v>
          </cell>
          <cell r="B102" t="str">
            <v>Input</v>
          </cell>
          <cell r="C102" t="str">
            <v>%</v>
          </cell>
          <cell r="D102" t="str">
            <v>10 зона международной связи</v>
          </cell>
          <cell r="E102" t="str">
            <v>Input</v>
          </cell>
          <cell r="F102" t="str">
            <v>%</v>
          </cell>
        </row>
        <row r="103">
          <cell r="A103" t="str">
            <v>-International zone 11</v>
          </cell>
          <cell r="B103" t="str">
            <v>Input</v>
          </cell>
          <cell r="C103" t="str">
            <v>%</v>
          </cell>
          <cell r="D103" t="str">
            <v>11 зона международной связи</v>
          </cell>
          <cell r="E103" t="str">
            <v>Input</v>
          </cell>
          <cell r="F103" t="str">
            <v>%</v>
          </cell>
        </row>
        <row r="104">
          <cell r="A104" t="str">
            <v>-International zone 12</v>
          </cell>
          <cell r="B104" t="str">
            <v>Input</v>
          </cell>
          <cell r="C104" t="str">
            <v>%</v>
          </cell>
          <cell r="D104" t="str">
            <v>12 зона международной связи</v>
          </cell>
          <cell r="E104" t="str">
            <v>Input</v>
          </cell>
          <cell r="F104" t="str">
            <v>%</v>
          </cell>
        </row>
        <row r="105">
          <cell r="A105" t="str">
            <v>-International zone 13</v>
          </cell>
          <cell r="B105" t="str">
            <v>Input</v>
          </cell>
          <cell r="C105" t="str">
            <v>%</v>
          </cell>
          <cell r="D105" t="str">
            <v>13 зона международной связи</v>
          </cell>
          <cell r="E105" t="str">
            <v>Input</v>
          </cell>
          <cell r="F105" t="str">
            <v>%</v>
          </cell>
        </row>
        <row r="106">
          <cell r="A106" t="str">
            <v>-International zone 14</v>
          </cell>
          <cell r="B106" t="str">
            <v>Input</v>
          </cell>
          <cell r="C106" t="str">
            <v>%</v>
          </cell>
          <cell r="D106" t="str">
            <v>14 зона международной связи</v>
          </cell>
          <cell r="E106" t="str">
            <v>Input</v>
          </cell>
          <cell r="F106" t="str">
            <v>%</v>
          </cell>
        </row>
        <row r="107">
          <cell r="A107" t="str">
            <v>-International zone 15</v>
          </cell>
          <cell r="B107" t="str">
            <v>Input</v>
          </cell>
          <cell r="C107" t="str">
            <v>%</v>
          </cell>
          <cell r="D107" t="str">
            <v>15 зона международной связи</v>
          </cell>
          <cell r="E107" t="str">
            <v>Input</v>
          </cell>
          <cell r="F107" t="str">
            <v>%</v>
          </cell>
        </row>
        <row r="108">
          <cell r="A108" t="str">
            <v>-International zone 16</v>
          </cell>
          <cell r="B108" t="str">
            <v>Input</v>
          </cell>
          <cell r="C108" t="str">
            <v>%</v>
          </cell>
          <cell r="D108" t="str">
            <v>16 зона международной связи</v>
          </cell>
          <cell r="E108" t="str">
            <v>Input</v>
          </cell>
          <cell r="F108" t="str">
            <v>%</v>
          </cell>
        </row>
        <row r="109">
          <cell r="A109" t="str">
            <v>-International zone 17</v>
          </cell>
          <cell r="B109" t="str">
            <v>Input</v>
          </cell>
          <cell r="C109" t="str">
            <v>%</v>
          </cell>
          <cell r="D109" t="str">
            <v>17 зона международной связи</v>
          </cell>
          <cell r="E109" t="str">
            <v>Input</v>
          </cell>
          <cell r="F109" t="str">
            <v>%</v>
          </cell>
        </row>
        <row r="110">
          <cell r="A110" t="str">
            <v>-International zone 18</v>
          </cell>
          <cell r="B110" t="str">
            <v>Input</v>
          </cell>
          <cell r="C110" t="str">
            <v>%</v>
          </cell>
          <cell r="D110" t="str">
            <v>18 зона международной связи</v>
          </cell>
          <cell r="E110" t="str">
            <v>Input</v>
          </cell>
          <cell r="F110" t="str">
            <v>%</v>
          </cell>
        </row>
        <row r="114">
          <cell r="A114" t="str">
            <v>Average unit price, incl. VAT (settlement with PTN)</v>
          </cell>
          <cell r="B114" t="str">
            <v>Calc.</v>
          </cell>
          <cell r="C114" t="str">
            <v>$</v>
          </cell>
          <cell r="D114" t="str">
            <v>Ср.цена тарифной ед. для расчетов с "ПТС" вкл.НДС</v>
          </cell>
          <cell r="E114" t="str">
            <v>Calc.</v>
          </cell>
          <cell r="F114" t="str">
            <v>$</v>
          </cell>
        </row>
        <row r="115">
          <cell r="A115" t="str">
            <v>Average unit price, incl. VAT (settlement with PTN)</v>
          </cell>
          <cell r="B115" t="str">
            <v>Calc.</v>
          </cell>
          <cell r="C115" t="str">
            <v>RUR</v>
          </cell>
          <cell r="D115" t="str">
            <v>Ср.цена тарифной ед. для расчетов с "ПТС" вкл.НДС</v>
          </cell>
          <cell r="E115" t="str">
            <v>Calc.</v>
          </cell>
          <cell r="F115" t="str">
            <v>руб.</v>
          </cell>
        </row>
        <row r="116">
          <cell r="A116" t="str">
            <v>Units sold/used ratio</v>
          </cell>
          <cell r="B116" t="str">
            <v>Input</v>
          </cell>
          <cell r="C116" t="str">
            <v>-</v>
          </cell>
          <cell r="D116" t="str">
            <v>Коэфф. прод./использ. карт</v>
          </cell>
          <cell r="E116" t="str">
            <v>Input</v>
          </cell>
          <cell r="F116" t="str">
            <v>-</v>
          </cell>
        </row>
      </sheetData>
      <sheetData sheetId="20" refreshError="1">
        <row r="3">
          <cell r="A3" t="str">
            <v>TABLE 15</v>
          </cell>
          <cell r="C3" t="str">
            <v>ТАБЛИЦА 15</v>
          </cell>
          <cell r="D3" t="str">
            <v>Ref.</v>
          </cell>
        </row>
        <row r="4">
          <cell r="A4" t="str">
            <v>1. MANAGEMENT</v>
          </cell>
          <cell r="C4" t="str">
            <v>1. УПРАВЛЕНИЕ</v>
          </cell>
        </row>
        <row r="5">
          <cell r="A5" t="str">
            <v xml:space="preserve">Managing Director </v>
          </cell>
          <cell r="C5" t="str">
            <v>Генеральный директор</v>
          </cell>
          <cell r="D5" t="str">
            <v>Input</v>
          </cell>
        </row>
        <row r="6">
          <cell r="A6" t="str">
            <v>Manager on regions project</v>
          </cell>
          <cell r="C6" t="str">
            <v>Менеджер по работе с регионами</v>
          </cell>
          <cell r="D6" t="str">
            <v>Input</v>
          </cell>
        </row>
        <row r="7">
          <cell r="A7" t="str">
            <v>Executive Assistant</v>
          </cell>
          <cell r="C7" t="str">
            <v>Секретарь-референт</v>
          </cell>
          <cell r="D7" t="str">
            <v>Input</v>
          </cell>
        </row>
        <row r="9">
          <cell r="A9" t="str">
            <v>2. ADMINISTRATIVE DEPT</v>
          </cell>
          <cell r="C9" t="str">
            <v>2. АДМИНИСТРАТИВНЫЙ ОТДЕЛ</v>
          </cell>
        </row>
        <row r="10">
          <cell r="A10" t="str">
            <v>Administrative Director</v>
          </cell>
          <cell r="C10" t="str">
            <v>Административный директор</v>
          </cell>
          <cell r="D10" t="str">
            <v>Input</v>
          </cell>
        </row>
        <row r="11">
          <cell r="A11" t="str">
            <v>Specialist on customs clearance</v>
          </cell>
          <cell r="C11" t="str">
            <v>Специалист по работе с таможней</v>
          </cell>
          <cell r="D11" t="str">
            <v>Input</v>
          </cell>
        </row>
        <row r="12">
          <cell r="A12" t="str">
            <v xml:space="preserve">Specialist </v>
          </cell>
          <cell r="C12" t="str">
            <v xml:space="preserve">Специалист </v>
          </cell>
          <cell r="D12" t="str">
            <v>Input</v>
          </cell>
        </row>
        <row r="13">
          <cell r="A13" t="str">
            <v>Warehouse Specialist</v>
          </cell>
          <cell r="C13" t="str">
            <v>Кладовщик</v>
          </cell>
          <cell r="D13" t="str">
            <v>Input</v>
          </cell>
        </row>
        <row r="14">
          <cell r="A14" t="str">
            <v>Automechanic</v>
          </cell>
          <cell r="C14" t="str">
            <v>Автомеханик</v>
          </cell>
          <cell r="D14" t="str">
            <v>Input</v>
          </cell>
        </row>
        <row r="15">
          <cell r="A15" t="str">
            <v>Driver</v>
          </cell>
          <cell r="C15" t="str">
            <v>Водитель</v>
          </cell>
          <cell r="D15" t="str">
            <v>Input</v>
          </cell>
        </row>
        <row r="16">
          <cell r="A16" t="str">
            <v>Driver</v>
          </cell>
          <cell r="C16" t="str">
            <v>Водитель</v>
          </cell>
          <cell r="D16" t="str">
            <v>Input</v>
          </cell>
        </row>
        <row r="17">
          <cell r="A17" t="str">
            <v>Сook</v>
          </cell>
          <cell r="C17" t="str">
            <v>Повар</v>
          </cell>
          <cell r="D17" t="str">
            <v>Input</v>
          </cell>
        </row>
        <row r="18">
          <cell r="A18" t="str">
            <v>Booth Cleaner</v>
          </cell>
          <cell r="C18" t="str">
            <v>Уборщик кабин</v>
          </cell>
          <cell r="D18" t="str">
            <v>Input</v>
          </cell>
        </row>
        <row r="19">
          <cell r="A19" t="str">
            <v>Receptionist</v>
          </cell>
          <cell r="C19" t="str">
            <v>Секретарь, прием клиентов</v>
          </cell>
          <cell r="D19" t="str">
            <v>Input</v>
          </cell>
        </row>
        <row r="20">
          <cell r="A20" t="str">
            <v>Office janitor</v>
          </cell>
          <cell r="C20" t="str">
            <v>Уборщик</v>
          </cell>
          <cell r="D20" t="str">
            <v>Input</v>
          </cell>
        </row>
        <row r="21">
          <cell r="A21" t="str">
            <v>Subtotal administrative dept</v>
          </cell>
          <cell r="C21" t="str">
            <v>Итого администр. отдел</v>
          </cell>
        </row>
        <row r="23">
          <cell r="A23" t="str">
            <v>3. TECHNICAL DEPT</v>
          </cell>
          <cell r="C23" t="str">
            <v>3. ТЕХНИЧЕСКИЙ ОТДЕЛ</v>
          </cell>
        </row>
        <row r="24">
          <cell r="A24" t="str">
            <v>Technical Director</v>
          </cell>
          <cell r="C24" t="str">
            <v>Технический директор</v>
          </cell>
          <cell r="D24" t="str">
            <v>Input</v>
          </cell>
        </row>
        <row r="25">
          <cell r="A25" t="str">
            <v>Security consultant</v>
          </cell>
          <cell r="C25" t="str">
            <v>Советник по безопасности</v>
          </cell>
          <cell r="D25" t="str">
            <v>Input</v>
          </cell>
        </row>
        <row r="26">
          <cell r="A26" t="str">
            <v>3.1 PMS group</v>
          </cell>
          <cell r="C26" t="str">
            <v>3.1 Группа PMS</v>
          </cell>
        </row>
        <row r="27">
          <cell r="A27" t="str">
            <v>Chief Manager</v>
          </cell>
          <cell r="C27" t="str">
            <v>Главный Менеджер</v>
          </cell>
          <cell r="D27" t="str">
            <v>Input</v>
          </cell>
        </row>
        <row r="28">
          <cell r="A28" t="str">
            <v>Computer Specialist</v>
          </cell>
          <cell r="C28" t="str">
            <v>Специалист по компьютерам</v>
          </cell>
          <cell r="D28" t="str">
            <v>Input</v>
          </cell>
        </row>
        <row r="29">
          <cell r="A29" t="str">
            <v>Chief operator</v>
          </cell>
          <cell r="C29" t="str">
            <v>Ведуший оператор</v>
          </cell>
          <cell r="D29" t="str">
            <v>Input</v>
          </cell>
        </row>
        <row r="30">
          <cell r="A30" t="str">
            <v>Operator</v>
          </cell>
          <cell r="C30" t="str">
            <v>Оператор</v>
          </cell>
          <cell r="D30" t="str">
            <v>Input</v>
          </cell>
        </row>
        <row r="31">
          <cell r="A31" t="str">
            <v>3.2 Repair group</v>
          </cell>
          <cell r="C31" t="str">
            <v>3.2 Группа ремонта</v>
          </cell>
        </row>
        <row r="32">
          <cell r="A32" t="str">
            <v>Manager</v>
          </cell>
          <cell r="C32" t="str">
            <v>Менеджер</v>
          </cell>
          <cell r="D32" t="str">
            <v>Input</v>
          </cell>
        </row>
        <row r="33">
          <cell r="A33" t="str">
            <v>Specialist</v>
          </cell>
          <cell r="C33" t="str">
            <v>Специалист</v>
          </cell>
          <cell r="D33" t="str">
            <v>Input</v>
          </cell>
        </row>
        <row r="34">
          <cell r="A34" t="str">
            <v>3.3 Operation dept</v>
          </cell>
          <cell r="C34" t="str">
            <v>3.3 Отдел эксплуатации</v>
          </cell>
          <cell r="D34" t="str">
            <v>Input</v>
          </cell>
        </row>
        <row r="35">
          <cell r="A35" t="str">
            <v>Manager</v>
          </cell>
          <cell r="C35" t="str">
            <v>Менеджер</v>
          </cell>
          <cell r="D35" t="str">
            <v>Input</v>
          </cell>
        </row>
        <row r="36">
          <cell r="A36" t="str">
            <v>Development group</v>
          </cell>
          <cell r="C36" t="str">
            <v>Группа развития</v>
          </cell>
        </row>
        <row r="37">
          <cell r="A37" t="str">
            <v>Manager</v>
          </cell>
          <cell r="C37" t="str">
            <v>Менеджер</v>
          </cell>
          <cell r="D37" t="str">
            <v>Input</v>
          </cell>
        </row>
        <row r="38">
          <cell r="A38" t="str">
            <v>Specialist</v>
          </cell>
          <cell r="C38" t="str">
            <v>Специалист</v>
          </cell>
          <cell r="D38" t="str">
            <v>Input</v>
          </cell>
        </row>
        <row r="39">
          <cell r="A39" t="str">
            <v>Specialist</v>
          </cell>
          <cell r="C39" t="str">
            <v>Специалист</v>
          </cell>
          <cell r="D39" t="str">
            <v>Input</v>
          </cell>
        </row>
        <row r="40">
          <cell r="A40" t="str">
            <v>Operation group</v>
          </cell>
          <cell r="C40" t="str">
            <v>Группа эксплуатации</v>
          </cell>
        </row>
        <row r="41">
          <cell r="A41" t="str">
            <v>Manager</v>
          </cell>
          <cell r="C41" t="str">
            <v>Менеджер</v>
          </cell>
          <cell r="D41" t="str">
            <v>Input</v>
          </cell>
        </row>
        <row r="42">
          <cell r="A42" t="str">
            <v>Dispatcher</v>
          </cell>
          <cell r="C42" t="str">
            <v>Диспетчер</v>
          </cell>
          <cell r="D42" t="str">
            <v>Input</v>
          </cell>
        </row>
        <row r="43">
          <cell r="A43" t="str">
            <v>Technician-driver</v>
          </cell>
          <cell r="C43" t="str">
            <v>Водитель-монтер</v>
          </cell>
          <cell r="D43" t="str">
            <v>Input</v>
          </cell>
        </row>
        <row r="44">
          <cell r="A44" t="str">
            <v>Technician</v>
          </cell>
          <cell r="C44" t="str">
            <v>Монтер</v>
          </cell>
          <cell r="D44" t="str">
            <v>Input</v>
          </cell>
        </row>
        <row r="45">
          <cell r="A45" t="str">
            <v>Subtotal technical department</v>
          </cell>
          <cell r="C45" t="str">
            <v>Итого технический отдел</v>
          </cell>
        </row>
        <row r="47">
          <cell r="A47" t="str">
            <v>4. MARKETING DEPT</v>
          </cell>
          <cell r="C47" t="str">
            <v>4. ОТДЕЛ МАРКЕТИНГА</v>
          </cell>
        </row>
        <row r="48">
          <cell r="A48" t="str">
            <v>Marketing Director</v>
          </cell>
          <cell r="C48" t="str">
            <v>Директор по маркетингу</v>
          </cell>
          <cell r="D48" t="str">
            <v>Input</v>
          </cell>
        </row>
        <row r="49">
          <cell r="A49" t="str">
            <v>Marketing Director Assistant</v>
          </cell>
          <cell r="C49" t="str">
            <v>Ассистент директора по маркетингу</v>
          </cell>
          <cell r="D49" t="str">
            <v>Input</v>
          </cell>
        </row>
        <row r="50">
          <cell r="A50" t="str">
            <v>4.1 Marketing Department</v>
          </cell>
          <cell r="C50" t="str">
            <v>4.1 Отдел маркетинга</v>
          </cell>
        </row>
        <row r="51">
          <cell r="A51" t="str">
            <v>Marketing Analyst</v>
          </cell>
          <cell r="C51" t="str">
            <v>Эксперт по маркетингу</v>
          </cell>
          <cell r="D51" t="str">
            <v>Input</v>
          </cell>
        </row>
        <row r="52">
          <cell r="A52" t="str">
            <v>PR &amp; Advertising Specialist</v>
          </cell>
          <cell r="C52" t="str">
            <v>Менеджер по рекламе &amp; PR</v>
          </cell>
          <cell r="D52" t="str">
            <v>Input</v>
          </cell>
        </row>
        <row r="53">
          <cell r="A53" t="str">
            <v>New Project Analyst</v>
          </cell>
          <cell r="C53" t="str">
            <v>Эксперт по новым проектам</v>
          </cell>
          <cell r="D53" t="str">
            <v>Input</v>
          </cell>
        </row>
        <row r="54">
          <cell r="A54" t="str">
            <v>Advertising on cards Specialist</v>
          </cell>
          <cell r="C54" t="str">
            <v>Менеджер по заказам и рекламе на картах</v>
          </cell>
          <cell r="D54" t="str">
            <v>Input</v>
          </cell>
        </row>
        <row r="55">
          <cell r="A55" t="str">
            <v>Address Programme Specialist</v>
          </cell>
          <cell r="C55" t="str">
            <v>Специалист по адресной программе (наружные установки)</v>
          </cell>
          <cell r="D55" t="str">
            <v>Input</v>
          </cell>
        </row>
        <row r="56">
          <cell r="A56" t="str">
            <v>Address Programme Specialist</v>
          </cell>
          <cell r="C56" t="str">
            <v>Специалист по адресной программе (внутренние установки)</v>
          </cell>
          <cell r="D56" t="str">
            <v>Input</v>
          </cell>
        </row>
        <row r="57">
          <cell r="A57" t="str">
            <v>Address Programme Specialist</v>
          </cell>
          <cell r="C57" t="str">
            <v>Специалист по адресной программе (радиотаксофоны)</v>
          </cell>
          <cell r="D57" t="str">
            <v>Input</v>
          </cell>
        </row>
        <row r="58">
          <cell r="A58" t="str">
            <v>4.2 Sales Department</v>
          </cell>
          <cell r="C58" t="str">
            <v>4.2 Отдел продаж</v>
          </cell>
        </row>
        <row r="59">
          <cell r="A59" t="str">
            <v>Sales Department Manager</v>
          </cell>
          <cell r="C59" t="str">
            <v>Начальник отдела продаж</v>
          </cell>
          <cell r="D59" t="str">
            <v>Input</v>
          </cell>
        </row>
        <row r="60">
          <cell r="A60" t="str">
            <v>Sales Agent</v>
          </cell>
          <cell r="C60" t="str">
            <v>Торговый представитель</v>
          </cell>
          <cell r="D60" t="str">
            <v>Input</v>
          </cell>
        </row>
        <row r="61">
          <cell r="A61" t="str">
            <v>Sales Agent</v>
          </cell>
          <cell r="C61" t="str">
            <v>Торговый представитель</v>
          </cell>
          <cell r="D61" t="str">
            <v>Input</v>
          </cell>
        </row>
        <row r="62">
          <cell r="A62" t="str">
            <v>Sales Specialist</v>
          </cell>
          <cell r="C62" t="str">
            <v>Экономист по сбыту</v>
          </cell>
          <cell r="D62" t="str">
            <v>Input</v>
          </cell>
        </row>
        <row r="63">
          <cell r="A63" t="str">
            <v>Sales Specialist</v>
          </cell>
          <cell r="C63" t="str">
            <v>Экономист по сбыту</v>
          </cell>
          <cell r="D63" t="str">
            <v>Input</v>
          </cell>
        </row>
        <row r="64">
          <cell r="A64" t="str">
            <v>Seller - Cashier</v>
          </cell>
          <cell r="C64" t="str">
            <v>Продавец - кассир</v>
          </cell>
          <cell r="D64" t="str">
            <v>Input</v>
          </cell>
        </row>
        <row r="65">
          <cell r="A65" t="str">
            <v>Driver</v>
          </cell>
          <cell r="C65" t="str">
            <v>Водитель экспедитор</v>
          </cell>
          <cell r="D65" t="str">
            <v>Input</v>
          </cell>
        </row>
        <row r="66">
          <cell r="A66" t="str">
            <v>4.3 Quality Control Department</v>
          </cell>
          <cell r="C66" t="str">
            <v>4.3 Отдел качества</v>
          </cell>
        </row>
        <row r="67">
          <cell r="A67" t="str">
            <v>Quality control Manager</v>
          </cell>
          <cell r="C67" t="str">
            <v>Менеджер отдела качества</v>
          </cell>
          <cell r="D67" t="str">
            <v>Input</v>
          </cell>
        </row>
        <row r="68">
          <cell r="A68" t="str">
            <v>059 service</v>
          </cell>
          <cell r="C68" t="str">
            <v>Служба 059</v>
          </cell>
          <cell r="D68" t="str">
            <v>Input</v>
          </cell>
        </row>
        <row r="69">
          <cell r="A69" t="str">
            <v>Subtotal Marketing department</v>
          </cell>
          <cell r="C69" t="str">
            <v>Итого отдел маркетинга</v>
          </cell>
        </row>
        <row r="71">
          <cell r="A71" t="str">
            <v>6. FINANCE DEPT</v>
          </cell>
          <cell r="C71" t="str">
            <v>6. ФИНАНСОВЫЙ ОТДЕЛ</v>
          </cell>
        </row>
        <row r="72">
          <cell r="A72" t="str">
            <v>Finance Director</v>
          </cell>
          <cell r="C72" t="str">
            <v>Финансовый директор</v>
          </cell>
          <cell r="D72" t="str">
            <v>Input</v>
          </cell>
        </row>
        <row r="73">
          <cell r="A73" t="str">
            <v>6.1 Finance Department</v>
          </cell>
          <cell r="C73" t="str">
            <v>6.1 Финансовый отдел</v>
          </cell>
        </row>
        <row r="74">
          <cell r="A74" t="str">
            <v>Finance Manager</v>
          </cell>
          <cell r="C74" t="str">
            <v>Финансовый менеджер</v>
          </cell>
          <cell r="D74" t="str">
            <v>Input</v>
          </cell>
        </row>
        <row r="75">
          <cell r="A75" t="str">
            <v>Sun Systems operator</v>
          </cell>
          <cell r="C75" t="str">
            <v>Оператор SUN Systems</v>
          </cell>
          <cell r="D75" t="str">
            <v>Input</v>
          </cell>
        </row>
        <row r="76">
          <cell r="A76" t="str">
            <v>Economist</v>
          </cell>
          <cell r="C76" t="str">
            <v>Экономист</v>
          </cell>
          <cell r="D76" t="str">
            <v>Input</v>
          </cell>
        </row>
        <row r="77">
          <cell r="A77" t="str">
            <v>Specialist</v>
          </cell>
          <cell r="C77" t="str">
            <v>Специалист</v>
          </cell>
          <cell r="D77" t="str">
            <v>Input</v>
          </cell>
        </row>
        <row r="78">
          <cell r="A78" t="str">
            <v>6.2 Accounting Department</v>
          </cell>
          <cell r="C78" t="str">
            <v>6.2 Бухгалтерия</v>
          </cell>
        </row>
        <row r="79">
          <cell r="A79" t="str">
            <v>Chief Accountant</v>
          </cell>
          <cell r="C79" t="str">
            <v>Главный бухгалтер</v>
          </cell>
          <cell r="D79" t="str">
            <v>Input</v>
          </cell>
        </row>
        <row r="80">
          <cell r="A80" t="str">
            <v>Deputy Chief Accountant</v>
          </cell>
          <cell r="C80" t="str">
            <v>Заместитель главного бухгалтера</v>
          </cell>
          <cell r="D80" t="str">
            <v>Input</v>
          </cell>
        </row>
        <row r="81">
          <cell r="A81" t="str">
            <v>Accountant</v>
          </cell>
          <cell r="C81" t="str">
            <v>Бухгалтер</v>
          </cell>
          <cell r="D81" t="str">
            <v>Input</v>
          </cell>
        </row>
        <row r="82">
          <cell r="A82" t="str">
            <v>Cashier</v>
          </cell>
          <cell r="C82" t="str">
            <v>Кассир</v>
          </cell>
          <cell r="D82" t="str">
            <v>Input</v>
          </cell>
        </row>
        <row r="83">
          <cell r="A83" t="str">
            <v xml:space="preserve">Subtotal Finance department </v>
          </cell>
          <cell r="C83" t="str">
            <v xml:space="preserve">Итого финансовый отдел </v>
          </cell>
        </row>
        <row r="85">
          <cell r="A85" t="str">
            <v>7. Labour contracts</v>
          </cell>
          <cell r="C85" t="str">
            <v>7. По трудовым контрактам</v>
          </cell>
          <cell r="D85" t="str">
            <v>Input</v>
          </cell>
        </row>
        <row r="87">
          <cell r="A87" t="str">
            <v>TOTAL</v>
          </cell>
          <cell r="C87" t="str">
            <v>ИТОГО</v>
          </cell>
          <cell r="D87" t="str">
            <v>Calc.</v>
          </cell>
        </row>
      </sheetData>
      <sheetData sheetId="21" refreshError="1">
        <row r="3">
          <cell r="A3" t="str">
            <v>TABLE 15</v>
          </cell>
          <cell r="C3" t="str">
            <v>ТАБЛИЦА 15</v>
          </cell>
          <cell r="D3" t="str">
            <v>Ref.</v>
          </cell>
        </row>
        <row r="4">
          <cell r="A4" t="str">
            <v>1. MANAGEMENT</v>
          </cell>
          <cell r="C4" t="str">
            <v>1. УПРАВЛЕНИЕ</v>
          </cell>
        </row>
        <row r="5">
          <cell r="A5" t="str">
            <v xml:space="preserve">Managing Director </v>
          </cell>
          <cell r="C5" t="str">
            <v>Генеральный директор</v>
          </cell>
          <cell r="D5" t="str">
            <v>Input</v>
          </cell>
        </row>
        <row r="6">
          <cell r="A6" t="str">
            <v>Manager on regions project</v>
          </cell>
          <cell r="C6" t="str">
            <v>Менеджер по работе с регионами</v>
          </cell>
          <cell r="D6" t="str">
            <v>Input</v>
          </cell>
        </row>
        <row r="7">
          <cell r="A7" t="str">
            <v>Executive Assistant</v>
          </cell>
          <cell r="C7" t="str">
            <v>Секретарь-референт</v>
          </cell>
          <cell r="D7" t="str">
            <v>Input</v>
          </cell>
        </row>
        <row r="9">
          <cell r="A9" t="str">
            <v>2. ADMINISTRATIVE DEPT</v>
          </cell>
          <cell r="C9" t="str">
            <v>2. АДМИНИСТРАТИВНЫЙ ОТДЕЛ</v>
          </cell>
        </row>
        <row r="10">
          <cell r="A10" t="str">
            <v>Administrative Manadger</v>
          </cell>
          <cell r="C10" t="str">
            <v>Административный менеджер</v>
          </cell>
          <cell r="D10" t="str">
            <v>Input</v>
          </cell>
        </row>
        <row r="11">
          <cell r="A11" t="str">
            <v>Specialist on customs clearance</v>
          </cell>
          <cell r="C11" t="str">
            <v>Специалист по работе с таможней</v>
          </cell>
          <cell r="D11" t="str">
            <v>Input</v>
          </cell>
        </row>
        <row r="12">
          <cell r="A12" t="str">
            <v>Specialist</v>
          </cell>
          <cell r="C12" t="str">
            <v xml:space="preserve">Специалист </v>
          </cell>
          <cell r="D12" t="str">
            <v>Input</v>
          </cell>
        </row>
        <row r="13">
          <cell r="A13" t="str">
            <v>Warehouse Specialist</v>
          </cell>
          <cell r="C13" t="str">
            <v>Кладовщик</v>
          </cell>
          <cell r="D13" t="str">
            <v>Input</v>
          </cell>
        </row>
        <row r="14">
          <cell r="A14" t="str">
            <v>Automechanic</v>
          </cell>
          <cell r="C14" t="str">
            <v>Автомеханик</v>
          </cell>
          <cell r="D14" t="str">
            <v>Input</v>
          </cell>
        </row>
        <row r="15">
          <cell r="A15" t="str">
            <v>Driver</v>
          </cell>
          <cell r="C15" t="str">
            <v>Водитель</v>
          </cell>
          <cell r="D15" t="str">
            <v>Input</v>
          </cell>
        </row>
        <row r="16">
          <cell r="A16" t="str">
            <v>Driver</v>
          </cell>
          <cell r="C16" t="str">
            <v>Водитель</v>
          </cell>
          <cell r="D16" t="str">
            <v>Input</v>
          </cell>
        </row>
        <row r="17">
          <cell r="A17" t="str">
            <v>Сook</v>
          </cell>
          <cell r="C17" t="str">
            <v>Повар</v>
          </cell>
          <cell r="D17" t="str">
            <v>Input</v>
          </cell>
        </row>
        <row r="18">
          <cell r="A18" t="str">
            <v>Booth Cleaner</v>
          </cell>
          <cell r="C18" t="str">
            <v>Уборщик кабин</v>
          </cell>
          <cell r="D18" t="str">
            <v>Input</v>
          </cell>
        </row>
        <row r="19">
          <cell r="A19" t="str">
            <v>Receptionist</v>
          </cell>
          <cell r="C19" t="str">
            <v>Секретарь, прием клиентов</v>
          </cell>
          <cell r="D19" t="str">
            <v>Input</v>
          </cell>
        </row>
        <row r="20">
          <cell r="A20" t="str">
            <v>Office janitor</v>
          </cell>
          <cell r="C20" t="str">
            <v>Уборщик</v>
          </cell>
          <cell r="D20" t="str">
            <v>Input</v>
          </cell>
        </row>
        <row r="21">
          <cell r="A21" t="str">
            <v>Subtotal administrative dept</v>
          </cell>
          <cell r="C21" t="str">
            <v>Итого администр. отдел</v>
          </cell>
        </row>
        <row r="23">
          <cell r="A23" t="str">
            <v>3. TECHNICAL DEPT</v>
          </cell>
          <cell r="C23" t="str">
            <v>3. ТЕХНИЧЕСКИЙ ОТДЕЛ</v>
          </cell>
        </row>
        <row r="24">
          <cell r="A24" t="str">
            <v>Technical Director</v>
          </cell>
          <cell r="C24" t="str">
            <v>Технический директор</v>
          </cell>
          <cell r="D24" t="str">
            <v>Input</v>
          </cell>
        </row>
        <row r="25">
          <cell r="A25" t="str">
            <v>Security consultant</v>
          </cell>
          <cell r="C25" t="str">
            <v>Советник по безопасности</v>
          </cell>
          <cell r="D25" t="str">
            <v>Input</v>
          </cell>
        </row>
        <row r="26">
          <cell r="A26" t="str">
            <v>3.1 PMS group</v>
          </cell>
          <cell r="C26" t="str">
            <v>3.1 Группа PMS</v>
          </cell>
        </row>
        <row r="27">
          <cell r="A27" t="str">
            <v>Chief Manager</v>
          </cell>
          <cell r="C27" t="str">
            <v>Главный Менеджер</v>
          </cell>
          <cell r="D27" t="str">
            <v>Input</v>
          </cell>
        </row>
        <row r="28">
          <cell r="A28" t="str">
            <v>Computer Specialist</v>
          </cell>
          <cell r="C28" t="str">
            <v>Специалист по компьютерам</v>
          </cell>
          <cell r="D28" t="str">
            <v>Input</v>
          </cell>
        </row>
        <row r="29">
          <cell r="A29" t="str">
            <v>Chief operator</v>
          </cell>
          <cell r="C29" t="str">
            <v>Ведуший оператор</v>
          </cell>
          <cell r="D29" t="str">
            <v>Input</v>
          </cell>
        </row>
        <row r="30">
          <cell r="A30" t="str">
            <v>Operator</v>
          </cell>
          <cell r="C30" t="str">
            <v>Оператор</v>
          </cell>
          <cell r="D30" t="str">
            <v>Input</v>
          </cell>
        </row>
        <row r="31">
          <cell r="A31" t="str">
            <v>3.2 Repair group</v>
          </cell>
          <cell r="C31" t="str">
            <v>3.2 Группа ремонта</v>
          </cell>
        </row>
        <row r="32">
          <cell r="A32" t="str">
            <v>Manager</v>
          </cell>
          <cell r="C32" t="str">
            <v>Менеджер</v>
          </cell>
          <cell r="D32" t="str">
            <v>Input</v>
          </cell>
        </row>
        <row r="33">
          <cell r="A33" t="str">
            <v>Specialist</v>
          </cell>
          <cell r="C33" t="str">
            <v>Специалист</v>
          </cell>
          <cell r="D33" t="str">
            <v>Input</v>
          </cell>
        </row>
        <row r="34">
          <cell r="A34" t="str">
            <v>3.3 Operation dept</v>
          </cell>
          <cell r="C34" t="str">
            <v>3.3 Отдел эксплуатации</v>
          </cell>
          <cell r="D34" t="str">
            <v>Input</v>
          </cell>
        </row>
        <row r="35">
          <cell r="A35" t="str">
            <v>Chief Manager</v>
          </cell>
          <cell r="C35" t="str">
            <v>Главный Менеджер</v>
          </cell>
          <cell r="D35" t="str">
            <v>Input</v>
          </cell>
        </row>
        <row r="36">
          <cell r="A36" t="str">
            <v>Development group</v>
          </cell>
          <cell r="C36" t="str">
            <v>Группа развития</v>
          </cell>
        </row>
        <row r="37">
          <cell r="A37" t="str">
            <v>Manager</v>
          </cell>
          <cell r="C37" t="str">
            <v>Менеджер</v>
          </cell>
          <cell r="D37" t="str">
            <v>Input</v>
          </cell>
        </row>
        <row r="38">
          <cell r="A38" t="str">
            <v>Specialist</v>
          </cell>
          <cell r="C38" t="str">
            <v>Специалист</v>
          </cell>
          <cell r="D38" t="str">
            <v>Input</v>
          </cell>
        </row>
        <row r="39">
          <cell r="A39" t="str">
            <v>Specialist</v>
          </cell>
          <cell r="C39" t="str">
            <v>Специалист</v>
          </cell>
          <cell r="D39" t="str">
            <v>Input</v>
          </cell>
        </row>
        <row r="40">
          <cell r="A40" t="str">
            <v>Operation group</v>
          </cell>
          <cell r="C40" t="str">
            <v>Группа эксплуатации</v>
          </cell>
        </row>
        <row r="41">
          <cell r="A41" t="str">
            <v>Manager</v>
          </cell>
          <cell r="C41" t="str">
            <v>Менеджер</v>
          </cell>
          <cell r="D41" t="str">
            <v>Input</v>
          </cell>
        </row>
        <row r="42">
          <cell r="A42" t="str">
            <v>Dispatcher</v>
          </cell>
          <cell r="C42" t="str">
            <v>Диспетчер</v>
          </cell>
          <cell r="D42" t="str">
            <v>Input</v>
          </cell>
        </row>
        <row r="43">
          <cell r="A43" t="str">
            <v>Technician-driver</v>
          </cell>
          <cell r="C43" t="str">
            <v>Водитель-монтер</v>
          </cell>
          <cell r="D43" t="str">
            <v>Input</v>
          </cell>
        </row>
        <row r="44">
          <cell r="A44" t="str">
            <v>Technician</v>
          </cell>
          <cell r="C44" t="str">
            <v>Монтер</v>
          </cell>
          <cell r="D44" t="str">
            <v>Input</v>
          </cell>
        </row>
        <row r="45">
          <cell r="A45" t="str">
            <v>Subtotal technical department</v>
          </cell>
          <cell r="C45" t="str">
            <v>Итого технический отдел</v>
          </cell>
        </row>
        <row r="47">
          <cell r="A47" t="str">
            <v>4. MARKETING DEPT</v>
          </cell>
          <cell r="C47" t="str">
            <v>4. ОТДЕЛ МАРКЕТИНГА</v>
          </cell>
        </row>
        <row r="48">
          <cell r="A48" t="str">
            <v>Marketing Director</v>
          </cell>
          <cell r="C48" t="str">
            <v>Директор по маркетингу</v>
          </cell>
          <cell r="D48" t="str">
            <v>Input</v>
          </cell>
        </row>
        <row r="49">
          <cell r="A49" t="str">
            <v>Marketing Director Assistant</v>
          </cell>
          <cell r="C49" t="str">
            <v>Ассистент директора по маркетингу</v>
          </cell>
          <cell r="D49" t="str">
            <v>Input</v>
          </cell>
        </row>
        <row r="50">
          <cell r="A50" t="str">
            <v>4.1 Marketing Department</v>
          </cell>
          <cell r="C50" t="str">
            <v>4.1 Отдел маркетинга</v>
          </cell>
        </row>
        <row r="51">
          <cell r="A51" t="str">
            <v>Marketing Analyst</v>
          </cell>
          <cell r="C51" t="str">
            <v>Эксперт по маркетингу</v>
          </cell>
          <cell r="D51" t="str">
            <v>Input</v>
          </cell>
        </row>
        <row r="52">
          <cell r="A52" t="str">
            <v>PR &amp; Advertising Specialist</v>
          </cell>
          <cell r="C52" t="str">
            <v>Менеджер по рекламе &amp; PR</v>
          </cell>
          <cell r="D52" t="str">
            <v>Input</v>
          </cell>
        </row>
        <row r="53">
          <cell r="A53" t="str">
            <v>Analyst on New Projects</v>
          </cell>
          <cell r="C53" t="str">
            <v>Эксперт по новым проектам</v>
          </cell>
          <cell r="D53" t="str">
            <v>Input</v>
          </cell>
        </row>
        <row r="54">
          <cell r="A54" t="str">
            <v>Advertising on cards Specialist</v>
          </cell>
          <cell r="C54" t="str">
            <v>Менеджер по заказам и рекламе на картах</v>
          </cell>
          <cell r="D54" t="str">
            <v>Input</v>
          </cell>
        </row>
        <row r="55">
          <cell r="A55" t="str">
            <v>Address Programme Specialist</v>
          </cell>
          <cell r="C55" t="str">
            <v>Специалист по адресной программе (наружные установки)</v>
          </cell>
          <cell r="D55" t="str">
            <v>Input</v>
          </cell>
        </row>
        <row r="56">
          <cell r="A56" t="str">
            <v>Address Programme Specialist</v>
          </cell>
          <cell r="C56" t="str">
            <v>Специалист по адресной программе (внутренние установки)</v>
          </cell>
          <cell r="D56" t="str">
            <v>Input</v>
          </cell>
        </row>
        <row r="57">
          <cell r="A57" t="str">
            <v>Address Programme Specialist</v>
          </cell>
          <cell r="C57" t="str">
            <v>Специалист по адресной программе (радиотаксофоны)</v>
          </cell>
          <cell r="D57" t="str">
            <v>Input</v>
          </cell>
        </row>
        <row r="58">
          <cell r="A58" t="str">
            <v>4.2 Sales Department</v>
          </cell>
          <cell r="C58" t="str">
            <v>4.2 Отдел продаж</v>
          </cell>
        </row>
        <row r="59">
          <cell r="A59" t="str">
            <v>Sales Department Manager</v>
          </cell>
          <cell r="C59" t="str">
            <v>Начальник отдела продаж</v>
          </cell>
          <cell r="D59" t="str">
            <v>Input</v>
          </cell>
        </row>
        <row r="60">
          <cell r="A60" t="str">
            <v>Sales Agent</v>
          </cell>
          <cell r="C60" t="str">
            <v>Торговый представитель</v>
          </cell>
          <cell r="D60" t="str">
            <v>Input</v>
          </cell>
        </row>
        <row r="61">
          <cell r="A61" t="str">
            <v>Sales Agent</v>
          </cell>
          <cell r="C61" t="str">
            <v>Торговый представитель</v>
          </cell>
          <cell r="D61" t="str">
            <v>Input</v>
          </cell>
        </row>
        <row r="62">
          <cell r="A62" t="str">
            <v>Sales Specialist</v>
          </cell>
          <cell r="C62" t="str">
            <v>Экономист по сбыту</v>
          </cell>
          <cell r="D62" t="str">
            <v>Input</v>
          </cell>
        </row>
        <row r="63">
          <cell r="A63" t="str">
            <v>Sales Specialist</v>
          </cell>
          <cell r="C63" t="str">
            <v>Экономист по сбыту</v>
          </cell>
          <cell r="D63" t="str">
            <v>Input</v>
          </cell>
        </row>
        <row r="64">
          <cell r="A64" t="str">
            <v>Seller - Cashier</v>
          </cell>
          <cell r="C64" t="str">
            <v>Продавец - кассир</v>
          </cell>
          <cell r="D64" t="str">
            <v>Input</v>
          </cell>
        </row>
        <row r="65">
          <cell r="A65" t="str">
            <v>Driver</v>
          </cell>
          <cell r="C65" t="str">
            <v>Водитель экспедитор</v>
          </cell>
          <cell r="D65" t="str">
            <v>Input</v>
          </cell>
        </row>
        <row r="66">
          <cell r="A66" t="str">
            <v>4.3 Quality Control Department</v>
          </cell>
          <cell r="C66" t="str">
            <v>4.3 Отдел качества</v>
          </cell>
        </row>
        <row r="67">
          <cell r="A67" t="str">
            <v>Quality control Manager</v>
          </cell>
          <cell r="C67" t="str">
            <v>Менеджер отдела качества</v>
          </cell>
          <cell r="D67" t="str">
            <v>Input</v>
          </cell>
        </row>
        <row r="68">
          <cell r="A68" t="str">
            <v>059 service</v>
          </cell>
          <cell r="C68" t="str">
            <v>Служба 059</v>
          </cell>
          <cell r="D68" t="str">
            <v>Input</v>
          </cell>
        </row>
        <row r="69">
          <cell r="A69" t="str">
            <v>Subtotal Marketing department</v>
          </cell>
          <cell r="C69" t="str">
            <v>Итого отдел маркетинга</v>
          </cell>
        </row>
        <row r="71">
          <cell r="A71" t="str">
            <v>6. FINANCE DEPT</v>
          </cell>
          <cell r="C71" t="str">
            <v>6. ФИНАНСОВЫЙ ОТДЕЛ</v>
          </cell>
        </row>
        <row r="72">
          <cell r="A72" t="str">
            <v>Finance Director</v>
          </cell>
          <cell r="C72" t="str">
            <v>Финансовый директор</v>
          </cell>
          <cell r="D72" t="str">
            <v>Input</v>
          </cell>
        </row>
        <row r="73">
          <cell r="A73" t="str">
            <v>6.1 Finance Department</v>
          </cell>
          <cell r="C73" t="str">
            <v>6.1 Финансовый отдел</v>
          </cell>
        </row>
        <row r="74">
          <cell r="A74" t="str">
            <v>Finance Manager</v>
          </cell>
          <cell r="C74" t="str">
            <v>Финансовый менеджер</v>
          </cell>
          <cell r="D74" t="str">
            <v>Input</v>
          </cell>
        </row>
        <row r="75">
          <cell r="A75" t="str">
            <v>Sun Systems operator</v>
          </cell>
          <cell r="C75" t="str">
            <v>Оператор SUN Systems</v>
          </cell>
          <cell r="D75" t="str">
            <v>Input</v>
          </cell>
        </row>
        <row r="76">
          <cell r="A76" t="str">
            <v>Economist</v>
          </cell>
          <cell r="C76" t="str">
            <v>Экономист</v>
          </cell>
          <cell r="D76" t="str">
            <v>Input</v>
          </cell>
        </row>
        <row r="77">
          <cell r="A77" t="str">
            <v>Specialist</v>
          </cell>
          <cell r="C77" t="str">
            <v>Специалист</v>
          </cell>
          <cell r="D77" t="str">
            <v>Input</v>
          </cell>
        </row>
        <row r="78">
          <cell r="A78" t="str">
            <v>6.2 Accounting Department</v>
          </cell>
          <cell r="C78" t="str">
            <v>6.2 Бухгалтерия</v>
          </cell>
        </row>
        <row r="79">
          <cell r="A79" t="str">
            <v>Chief Accountant</v>
          </cell>
          <cell r="C79" t="str">
            <v>Главный бухгалтер</v>
          </cell>
          <cell r="D79" t="str">
            <v>Input</v>
          </cell>
        </row>
        <row r="80">
          <cell r="A80" t="str">
            <v>Deputy Chief Accountant</v>
          </cell>
          <cell r="C80" t="str">
            <v>Заместитель главного бухгалтера</v>
          </cell>
          <cell r="D80" t="str">
            <v>Input</v>
          </cell>
        </row>
        <row r="81">
          <cell r="A81" t="str">
            <v>Accountant</v>
          </cell>
          <cell r="C81" t="str">
            <v>Бухгалтер</v>
          </cell>
          <cell r="D81" t="str">
            <v>Input</v>
          </cell>
        </row>
        <row r="82">
          <cell r="A82" t="str">
            <v>Cashier</v>
          </cell>
          <cell r="C82" t="str">
            <v>Кассир</v>
          </cell>
          <cell r="D82" t="str">
            <v>Input</v>
          </cell>
        </row>
        <row r="83">
          <cell r="A83" t="str">
            <v xml:space="preserve">Subtotal Finance department </v>
          </cell>
          <cell r="C83" t="str">
            <v xml:space="preserve">Итого финансовый отдел </v>
          </cell>
        </row>
        <row r="85">
          <cell r="A85" t="str">
            <v>7. Labour contracts</v>
          </cell>
          <cell r="C85" t="str">
            <v>7. По трудовым контрактам</v>
          </cell>
          <cell r="D85" t="str">
            <v>Input</v>
          </cell>
        </row>
        <row r="87">
          <cell r="A87" t="str">
            <v>Fringe benefits</v>
          </cell>
          <cell r="C87" t="str">
            <v xml:space="preserve">Премиальные </v>
          </cell>
          <cell r="D87" t="str">
            <v>Input</v>
          </cell>
        </row>
        <row r="89">
          <cell r="A89" t="str">
            <v>TOTAL</v>
          </cell>
          <cell r="C89" t="str">
            <v>ИТОГО</v>
          </cell>
          <cell r="D89" t="str">
            <v>Calc.</v>
          </cell>
        </row>
        <row r="91">
          <cell r="A91" t="str">
            <v>Bonus payments for lunch</v>
          </cell>
          <cell r="C91" t="str">
            <v>Выплаты сотрудникам (обеды)</v>
          </cell>
          <cell r="D91" t="str">
            <v>Calc.</v>
          </cell>
        </row>
      </sheetData>
      <sheetData sheetId="22" refreshError="1"/>
      <sheetData sheetId="23" refreshError="1">
        <row r="1">
          <cell r="C1" t="str">
            <v xml:space="preserve"> </v>
          </cell>
        </row>
        <row r="3">
          <cell r="A3" t="str">
            <v>TABLE 18</v>
          </cell>
          <cell r="B3" t="str">
            <v>Ref.</v>
          </cell>
          <cell r="C3" t="str">
            <v>units</v>
          </cell>
          <cell r="D3" t="str">
            <v>ТАБЛИЦА 18</v>
          </cell>
          <cell r="E3" t="str">
            <v>Ref.</v>
          </cell>
          <cell r="F3" t="str">
            <v>ед.
изм.</v>
          </cell>
        </row>
        <row r="4">
          <cell r="A4" t="str">
            <v>1.# of minutes used - total</v>
          </cell>
          <cell r="B4" t="str">
            <v>Calc.</v>
          </cell>
          <cell r="D4" t="str">
            <v>1.Кол-во использ. минут - итого</v>
          </cell>
          <cell r="E4" t="str">
            <v>Calc.</v>
          </cell>
          <cell r="F4" t="str">
            <v>min</v>
          </cell>
        </row>
        <row r="5">
          <cell r="A5" t="str">
            <v>PAYPHONE SYSTEM</v>
          </cell>
          <cell r="D5" t="str">
            <v>СЕТЬ ТАКСОФОНОВ</v>
          </cell>
        </row>
        <row r="6">
          <cell r="A6" t="str">
            <v xml:space="preserve">2. Distribution of traffic </v>
          </cell>
          <cell r="D6" t="str">
            <v>2. Распределение трафика</v>
          </cell>
        </row>
        <row r="7">
          <cell r="A7" t="str">
            <v>PURCHASE OF EQUIPMENT</v>
          </cell>
          <cell r="B7" t="str">
            <v>Input</v>
          </cell>
          <cell r="C7" t="str">
            <v>%</v>
          </cell>
          <cell r="D7" t="str">
            <v>Поставка оборудования</v>
          </cell>
          <cell r="E7" t="str">
            <v>Input</v>
          </cell>
          <cell r="F7" t="str">
            <v>%</v>
          </cell>
        </row>
        <row r="8">
          <cell r="A8" t="str">
            <v xml:space="preserve">      -combi-payphone L&amp;G</v>
          </cell>
          <cell r="B8" t="str">
            <v>Input</v>
          </cell>
          <cell r="C8" t="str">
            <v>#</v>
          </cell>
          <cell r="D8" t="str">
            <v xml:space="preserve">      -комби-таксофон L&amp;G</v>
          </cell>
          <cell r="E8" t="str">
            <v>Input</v>
          </cell>
          <cell r="F8" t="str">
            <v>#</v>
          </cell>
        </row>
        <row r="9">
          <cell r="A9" t="str">
            <v xml:space="preserve">      -line unit for L&amp;G</v>
          </cell>
          <cell r="B9" t="str">
            <v>Input</v>
          </cell>
          <cell r="C9" t="str">
            <v>$</v>
          </cell>
          <cell r="D9" t="str">
            <v xml:space="preserve">      -блок защиты линии для L&amp;G</v>
          </cell>
          <cell r="E9" t="str">
            <v>Input</v>
          </cell>
          <cell r="F9" t="str">
            <v>#</v>
          </cell>
        </row>
        <row r="10">
          <cell r="A10" t="str">
            <v xml:space="preserve">      -rack for L&amp;G</v>
          </cell>
          <cell r="B10" t="str">
            <v>Input</v>
          </cell>
          <cell r="C10" t="str">
            <v>#</v>
          </cell>
          <cell r="D10" t="str">
            <v xml:space="preserve">      -контейнер для L&amp;G</v>
          </cell>
          <cell r="E10" t="str">
            <v>Input</v>
          </cell>
          <cell r="F10" t="str">
            <v>#</v>
          </cell>
        </row>
        <row r="11">
          <cell r="A11" t="str">
            <v xml:space="preserve">      -PMS for L&amp;G</v>
          </cell>
          <cell r="B11" t="str">
            <v>Input</v>
          </cell>
          <cell r="C11" t="str">
            <v>#</v>
          </cell>
          <cell r="D11" t="str">
            <v xml:space="preserve">      -PMS для L&amp;G</v>
          </cell>
          <cell r="E11" t="str">
            <v>Input</v>
          </cell>
          <cell r="F11" t="str">
            <v>#</v>
          </cell>
        </row>
        <row r="12">
          <cell r="A12" t="str">
            <v xml:space="preserve">      -indoor booth</v>
          </cell>
          <cell r="B12" t="str">
            <v>Input</v>
          </cell>
          <cell r="C12" t="str">
            <v>#</v>
          </cell>
          <cell r="D12" t="str">
            <v xml:space="preserve">      -внутренняя кабина</v>
          </cell>
          <cell r="E12" t="str">
            <v>Input</v>
          </cell>
          <cell r="F12" t="str">
            <v>#</v>
          </cell>
        </row>
        <row r="13">
          <cell r="A13" t="str">
            <v xml:space="preserve">      -payphone GNT-807</v>
          </cell>
          <cell r="B13" t="str">
            <v>Input</v>
          </cell>
          <cell r="C13" t="str">
            <v>#</v>
          </cell>
          <cell r="D13" t="str">
            <v xml:space="preserve">      -таксофон GNT-807</v>
          </cell>
          <cell r="E13" t="str">
            <v>Input</v>
          </cell>
          <cell r="F13" t="str">
            <v>#</v>
          </cell>
        </row>
        <row r="14">
          <cell r="A14" t="str">
            <v xml:space="preserve">      -payphone DialLine</v>
          </cell>
          <cell r="B14" t="str">
            <v>Input</v>
          </cell>
          <cell r="C14" t="str">
            <v>#</v>
          </cell>
          <cell r="D14" t="str">
            <v xml:space="preserve">      -таксофон DialLine</v>
          </cell>
          <cell r="E14" t="str">
            <v>Input</v>
          </cell>
          <cell r="F14" t="str">
            <v>#</v>
          </cell>
        </row>
        <row r="15">
          <cell r="A15" t="str">
            <v xml:space="preserve">      -line unit</v>
          </cell>
          <cell r="B15" t="str">
            <v>Input</v>
          </cell>
          <cell r="C15" t="str">
            <v>#</v>
          </cell>
          <cell r="D15" t="str">
            <v xml:space="preserve">      -блок защиты линии</v>
          </cell>
          <cell r="E15" t="str">
            <v>Input</v>
          </cell>
          <cell r="F15" t="str">
            <v>#</v>
          </cell>
        </row>
        <row r="16">
          <cell r="A16" t="str">
            <v xml:space="preserve">      -rack</v>
          </cell>
          <cell r="B16" t="str">
            <v>Input</v>
          </cell>
          <cell r="C16" t="str">
            <v>#</v>
          </cell>
          <cell r="D16" t="str">
            <v xml:space="preserve">      -контейнер</v>
          </cell>
          <cell r="E16" t="str">
            <v>Input</v>
          </cell>
          <cell r="F16" t="str">
            <v>#</v>
          </cell>
        </row>
        <row r="17">
          <cell r="A17" t="str">
            <v xml:space="preserve">      -PMS modems</v>
          </cell>
          <cell r="B17" t="str">
            <v>Input</v>
          </cell>
          <cell r="C17" t="str">
            <v>#</v>
          </cell>
          <cell r="D17" t="str">
            <v xml:space="preserve">      -модемы для PMS</v>
          </cell>
          <cell r="E17" t="str">
            <v>Input</v>
          </cell>
          <cell r="F17" t="str">
            <v>#</v>
          </cell>
        </row>
        <row r="18">
          <cell r="A18" t="str">
            <v xml:space="preserve">      -PMS upgrade for regions</v>
          </cell>
          <cell r="B18" t="str">
            <v>Input</v>
          </cell>
          <cell r="C18" t="str">
            <v>#</v>
          </cell>
          <cell r="D18" t="str">
            <v xml:space="preserve">      -модификация PMS для регионов</v>
          </cell>
          <cell r="E18" t="str">
            <v>Input</v>
          </cell>
          <cell r="F18" t="str">
            <v>#</v>
          </cell>
        </row>
        <row r="19">
          <cell r="A19" t="str">
            <v xml:space="preserve">      -outdoor booth</v>
          </cell>
          <cell r="B19" t="str">
            <v>Input</v>
          </cell>
          <cell r="C19" t="str">
            <v>#</v>
          </cell>
          <cell r="D19" t="str">
            <v xml:space="preserve">      -наружная кабина</v>
          </cell>
          <cell r="E19" t="str">
            <v>Input</v>
          </cell>
          <cell r="F19" t="str">
            <v>#</v>
          </cell>
        </row>
        <row r="20">
          <cell r="A20" t="str">
            <v xml:space="preserve">      -voicemail equipment</v>
          </cell>
          <cell r="B20" t="str">
            <v>Input</v>
          </cell>
          <cell r="C20" t="str">
            <v>#</v>
          </cell>
          <cell r="D20" t="str">
            <v xml:space="preserve">      -оборудование для голосовой почты</v>
          </cell>
          <cell r="E20" t="str">
            <v>Input</v>
          </cell>
          <cell r="F20" t="str">
            <v>#</v>
          </cell>
        </row>
        <row r="21">
          <cell r="A21" t="str">
            <v>3-Central Russia</v>
          </cell>
          <cell r="B21" t="str">
            <v>Input</v>
          </cell>
          <cell r="C21" t="str">
            <v>%</v>
          </cell>
          <cell r="D21" t="str">
            <v>3-Центральный р-н России</v>
          </cell>
          <cell r="E21" t="str">
            <v>Input</v>
          </cell>
          <cell r="F21" t="str">
            <v>мин.</v>
          </cell>
        </row>
        <row r="22">
          <cell r="A22" t="str">
            <v>Unit Prices CIP St. Petersburg</v>
          </cell>
          <cell r="B22" t="str">
            <v>Input</v>
          </cell>
          <cell r="C22" t="str">
            <v>%</v>
          </cell>
          <cell r="D22" t="str">
            <v xml:space="preserve">Цена СИП СПб за ед. </v>
          </cell>
          <cell r="E22" t="str">
            <v>Input</v>
          </cell>
          <cell r="F22" t="str">
            <v>мин.</v>
          </cell>
        </row>
        <row r="23">
          <cell r="A23" t="str">
            <v xml:space="preserve">      -combi-payphone L&amp;G</v>
          </cell>
          <cell r="B23" t="str">
            <v>Input</v>
          </cell>
          <cell r="C23" t="str">
            <v>#</v>
          </cell>
          <cell r="D23" t="str">
            <v xml:space="preserve">      -комби-таксофон L&amp;G</v>
          </cell>
          <cell r="E23" t="str">
            <v>Input</v>
          </cell>
          <cell r="F23" t="str">
            <v>$</v>
          </cell>
        </row>
        <row r="24">
          <cell r="A24" t="str">
            <v xml:space="preserve">      -line unit for L&amp;G</v>
          </cell>
          <cell r="B24" t="str">
            <v>Input</v>
          </cell>
          <cell r="C24" t="str">
            <v>$</v>
          </cell>
          <cell r="D24" t="str">
            <v xml:space="preserve">      -блок защиты линии для L&amp;G</v>
          </cell>
          <cell r="E24" t="str">
            <v>Input</v>
          </cell>
          <cell r="F24" t="str">
            <v>$</v>
          </cell>
        </row>
        <row r="25">
          <cell r="A25" t="str">
            <v xml:space="preserve">      -rack for L&amp;G</v>
          </cell>
          <cell r="B25" t="str">
            <v>Input</v>
          </cell>
          <cell r="C25" t="str">
            <v>#</v>
          </cell>
          <cell r="D25" t="str">
            <v xml:space="preserve">      -контейнер для L&amp;G</v>
          </cell>
          <cell r="E25" t="str">
            <v>Input</v>
          </cell>
          <cell r="F25" t="str">
            <v>$</v>
          </cell>
        </row>
        <row r="26">
          <cell r="A26" t="str">
            <v xml:space="preserve">      -PMS for L&amp;G</v>
          </cell>
          <cell r="B26" t="str">
            <v>Input</v>
          </cell>
          <cell r="C26" t="str">
            <v>#</v>
          </cell>
          <cell r="D26" t="str">
            <v xml:space="preserve">      -PMS для L&amp;G</v>
          </cell>
          <cell r="E26" t="str">
            <v>Input</v>
          </cell>
          <cell r="F26" t="str">
            <v>$</v>
          </cell>
        </row>
        <row r="27">
          <cell r="A27" t="str">
            <v xml:space="preserve">      -indoor booth</v>
          </cell>
          <cell r="B27" t="str">
            <v>Input</v>
          </cell>
          <cell r="C27" t="str">
            <v>#</v>
          </cell>
          <cell r="D27" t="str">
            <v xml:space="preserve">      -внутренняя кабина</v>
          </cell>
          <cell r="E27" t="str">
            <v>Input</v>
          </cell>
          <cell r="F27" t="str">
            <v>$</v>
          </cell>
        </row>
        <row r="28">
          <cell r="A28" t="str">
            <v xml:space="preserve">      -GNT-807 payphone</v>
          </cell>
          <cell r="B28" t="str">
            <v>Input</v>
          </cell>
          <cell r="C28" t="str">
            <v>DKK</v>
          </cell>
          <cell r="D28" t="str">
            <v xml:space="preserve">      -таксофон GNT-807</v>
          </cell>
          <cell r="E28" t="str">
            <v>Input</v>
          </cell>
          <cell r="F28" t="str">
            <v>DKK</v>
          </cell>
        </row>
        <row r="29">
          <cell r="A29" t="str">
            <v xml:space="preserve">      -DialLine payphone</v>
          </cell>
          <cell r="B29" t="str">
            <v>Input</v>
          </cell>
          <cell r="C29" t="str">
            <v>$</v>
          </cell>
          <cell r="D29" t="str">
            <v xml:space="preserve">      -таксофон DialLine</v>
          </cell>
          <cell r="E29" t="str">
            <v>Input</v>
          </cell>
          <cell r="F29" t="str">
            <v>$</v>
          </cell>
        </row>
        <row r="30">
          <cell r="A30" t="str">
            <v xml:space="preserve">      -line unit</v>
          </cell>
          <cell r="B30" t="str">
            <v>Input</v>
          </cell>
          <cell r="C30" t="str">
            <v>DKK</v>
          </cell>
          <cell r="D30" t="str">
            <v xml:space="preserve">      -блок защиты линии</v>
          </cell>
          <cell r="E30" t="str">
            <v>Input</v>
          </cell>
          <cell r="F30" t="str">
            <v>DKK</v>
          </cell>
        </row>
        <row r="31">
          <cell r="A31" t="str">
            <v xml:space="preserve">      -rack</v>
          </cell>
          <cell r="B31" t="str">
            <v>Input</v>
          </cell>
          <cell r="C31" t="str">
            <v>DKK</v>
          </cell>
          <cell r="D31" t="str">
            <v xml:space="preserve">      -контейнер</v>
          </cell>
          <cell r="E31" t="str">
            <v>Input</v>
          </cell>
          <cell r="F31" t="str">
            <v>DKK</v>
          </cell>
        </row>
        <row r="32">
          <cell r="A32" t="str">
            <v xml:space="preserve">      -PMS modems </v>
          </cell>
          <cell r="B32" t="str">
            <v>Input</v>
          </cell>
          <cell r="C32" t="str">
            <v>$</v>
          </cell>
          <cell r="D32" t="str">
            <v xml:space="preserve">      -модемы для PMS</v>
          </cell>
          <cell r="E32" t="str">
            <v>Input</v>
          </cell>
          <cell r="F32" t="str">
            <v>$</v>
          </cell>
        </row>
        <row r="33">
          <cell r="A33" t="str">
            <v xml:space="preserve">      -PMS upgrade for regions (SW)</v>
          </cell>
          <cell r="B33" t="str">
            <v>Input</v>
          </cell>
          <cell r="C33" t="str">
            <v>DKK</v>
          </cell>
          <cell r="D33" t="str">
            <v xml:space="preserve">      -модификация PMS для регионов</v>
          </cell>
          <cell r="E33" t="str">
            <v>Input</v>
          </cell>
          <cell r="F33" t="str">
            <v>$</v>
          </cell>
        </row>
        <row r="34">
          <cell r="A34" t="str">
            <v>4-Russia (Moscow)</v>
          </cell>
          <cell r="B34" t="str">
            <v>Input</v>
          </cell>
          <cell r="C34" t="str">
            <v>%</v>
          </cell>
          <cell r="D34" t="str">
            <v>4-Россия (Москва)</v>
          </cell>
          <cell r="E34" t="str">
            <v>Calc.</v>
          </cell>
          <cell r="F34" t="str">
            <v>-</v>
          </cell>
        </row>
        <row r="35">
          <cell r="A35" t="str">
            <v>Customs duty for payphones</v>
          </cell>
          <cell r="B35" t="str">
            <v>Input</v>
          </cell>
          <cell r="C35" t="str">
            <v>%</v>
          </cell>
          <cell r="D35" t="str">
            <v>Таможенная пошлина за оборудование</v>
          </cell>
          <cell r="E35" t="str">
            <v>Input</v>
          </cell>
          <cell r="F35" t="str">
            <v>%</v>
          </cell>
        </row>
        <row r="36">
          <cell r="A36" t="str">
            <v>Customs duty for line units and racks</v>
          </cell>
          <cell r="B36" t="str">
            <v>Input</v>
          </cell>
          <cell r="C36" t="str">
            <v>%</v>
          </cell>
          <cell r="D36" t="str">
            <v>Таможенная пошлина за оборудование</v>
          </cell>
          <cell r="E36" t="str">
            <v>Calc.</v>
          </cell>
          <cell r="F36" t="str">
            <v>%</v>
          </cell>
        </row>
        <row r="37">
          <cell r="A37" t="str">
            <v>7-CIS</v>
          </cell>
          <cell r="B37" t="str">
            <v>Input</v>
          </cell>
          <cell r="C37" t="str">
            <v>%</v>
          </cell>
          <cell r="D37" t="str">
            <v>6-СНГ</v>
          </cell>
          <cell r="E37" t="str">
            <v>Calc.</v>
          </cell>
          <cell r="F37" t="str">
            <v>-</v>
          </cell>
        </row>
        <row r="38">
          <cell r="A38" t="str">
            <v>Unit price, w/o VAT</v>
          </cell>
          <cell r="B38" t="str">
            <v>Input</v>
          </cell>
          <cell r="C38" t="str">
            <v>%</v>
          </cell>
          <cell r="D38" t="str">
            <v>Цена за ед. без НДС</v>
          </cell>
          <cell r="E38" t="str">
            <v>Calc.</v>
          </cell>
          <cell r="F38" t="str">
            <v>-</v>
          </cell>
        </row>
        <row r="39">
          <cell r="A39" t="str">
            <v xml:space="preserve">      -outdoor booth</v>
          </cell>
          <cell r="B39" t="str">
            <v>Input</v>
          </cell>
          <cell r="C39" t="str">
            <v>$</v>
          </cell>
          <cell r="D39" t="str">
            <v xml:space="preserve">      -наружная кабина</v>
          </cell>
          <cell r="E39" t="str">
            <v>Input</v>
          </cell>
          <cell r="F39" t="str">
            <v>$</v>
          </cell>
        </row>
        <row r="40">
          <cell r="A40" t="str">
            <v xml:space="preserve">      -indoor booth</v>
          </cell>
          <cell r="B40" t="str">
            <v>Input</v>
          </cell>
          <cell r="C40" t="str">
            <v>$</v>
          </cell>
          <cell r="D40" t="str">
            <v xml:space="preserve">      -внутренняя кабина</v>
          </cell>
          <cell r="E40" t="str">
            <v>Input</v>
          </cell>
          <cell r="F40" t="str">
            <v>$</v>
          </cell>
        </row>
        <row r="42">
          <cell r="A42" t="str">
            <v>Cost of equipment delivered, w/o VAT</v>
          </cell>
          <cell r="D42" t="str">
            <v>Стоимость поставленного оборудования</v>
          </cell>
        </row>
        <row r="43">
          <cell r="A43" t="str">
            <v xml:space="preserve">      -combi-payphone L&amp;G</v>
          </cell>
          <cell r="B43" t="str">
            <v>Input</v>
          </cell>
          <cell r="C43" t="str">
            <v>#</v>
          </cell>
          <cell r="D43" t="str">
            <v xml:space="preserve">      -комби-таксофон L&amp;G</v>
          </cell>
          <cell r="E43" t="str">
            <v>Calc.</v>
          </cell>
          <cell r="F43" t="str">
            <v>$</v>
          </cell>
        </row>
        <row r="44">
          <cell r="A44" t="str">
            <v xml:space="preserve">      -line unit for L&amp;G</v>
          </cell>
          <cell r="B44" t="str">
            <v>Input</v>
          </cell>
          <cell r="C44" t="str">
            <v>$</v>
          </cell>
          <cell r="D44" t="str">
            <v xml:space="preserve">      -блок защиты линии для L&amp;G</v>
          </cell>
          <cell r="E44" t="str">
            <v>Calc.</v>
          </cell>
          <cell r="F44" t="str">
            <v>$</v>
          </cell>
        </row>
        <row r="45">
          <cell r="A45" t="str">
            <v xml:space="preserve">      -rack for L&amp;G</v>
          </cell>
          <cell r="B45" t="str">
            <v>Input</v>
          </cell>
          <cell r="C45" t="str">
            <v>#</v>
          </cell>
          <cell r="D45" t="str">
            <v xml:space="preserve">      -контейнер для L&amp;G</v>
          </cell>
          <cell r="E45" t="str">
            <v>Calc.</v>
          </cell>
          <cell r="F45" t="str">
            <v>$</v>
          </cell>
        </row>
        <row r="46">
          <cell r="A46" t="str">
            <v xml:space="preserve">      -PMS for L&amp;G</v>
          </cell>
          <cell r="B46" t="str">
            <v>Input</v>
          </cell>
          <cell r="C46" t="str">
            <v>#</v>
          </cell>
          <cell r="D46" t="str">
            <v xml:space="preserve">      -PMS для L&amp;G</v>
          </cell>
          <cell r="E46" t="str">
            <v>Calc.</v>
          </cell>
          <cell r="F46" t="str">
            <v>$</v>
          </cell>
        </row>
        <row r="47">
          <cell r="A47" t="str">
            <v xml:space="preserve">      -indoor booth</v>
          </cell>
          <cell r="B47" t="str">
            <v>Input</v>
          </cell>
          <cell r="C47" t="str">
            <v>#</v>
          </cell>
          <cell r="D47" t="str">
            <v xml:space="preserve">      -внутренняя кабина</v>
          </cell>
          <cell r="E47" t="str">
            <v>Calc.</v>
          </cell>
          <cell r="F47" t="str">
            <v>$</v>
          </cell>
        </row>
        <row r="48">
          <cell r="A48" t="str">
            <v xml:space="preserve">      -GNT-807 payphone</v>
          </cell>
          <cell r="B48" t="str">
            <v>Calc.</v>
          </cell>
          <cell r="C48" t="str">
            <v>$</v>
          </cell>
          <cell r="D48" t="str">
            <v xml:space="preserve">      -таксофон GNT-807</v>
          </cell>
          <cell r="E48" t="str">
            <v>Calc.</v>
          </cell>
          <cell r="F48" t="str">
            <v>$</v>
          </cell>
        </row>
        <row r="49">
          <cell r="A49" t="str">
            <v xml:space="preserve">      -DialLine payphone</v>
          </cell>
          <cell r="B49" t="str">
            <v>Calc.</v>
          </cell>
          <cell r="C49" t="str">
            <v>$</v>
          </cell>
          <cell r="D49" t="str">
            <v xml:space="preserve">      -таксофон DialLine</v>
          </cell>
          <cell r="E49" t="str">
            <v>Calc.</v>
          </cell>
          <cell r="F49" t="str">
            <v>$</v>
          </cell>
        </row>
        <row r="50">
          <cell r="A50" t="str">
            <v xml:space="preserve">      -line unit</v>
          </cell>
          <cell r="B50" t="str">
            <v>Calc.</v>
          </cell>
          <cell r="C50" t="str">
            <v>$</v>
          </cell>
          <cell r="D50" t="str">
            <v xml:space="preserve">      -блок защиты линии</v>
          </cell>
          <cell r="E50" t="str">
            <v>Calc.</v>
          </cell>
          <cell r="F50" t="str">
            <v>$</v>
          </cell>
        </row>
        <row r="51">
          <cell r="A51" t="str">
            <v xml:space="preserve">      -rack</v>
          </cell>
          <cell r="B51" t="str">
            <v>Calc.</v>
          </cell>
          <cell r="C51" t="str">
            <v>$</v>
          </cell>
          <cell r="D51" t="str">
            <v xml:space="preserve">      -контейнер</v>
          </cell>
          <cell r="E51" t="str">
            <v>Calc.</v>
          </cell>
          <cell r="F51" t="str">
            <v>$</v>
          </cell>
        </row>
        <row r="52">
          <cell r="A52" t="str">
            <v xml:space="preserve">      -PMS upgrade for regions</v>
          </cell>
          <cell r="B52" t="str">
            <v>Calc.</v>
          </cell>
          <cell r="C52" t="str">
            <v>$</v>
          </cell>
          <cell r="D52" t="str">
            <v xml:space="preserve">      -модификация PMS для регионов</v>
          </cell>
          <cell r="E52" t="str">
            <v>Calc.</v>
          </cell>
          <cell r="F52" t="str">
            <v>$</v>
          </cell>
        </row>
        <row r="53">
          <cell r="A53" t="str">
            <v xml:space="preserve">      -outdoor booth</v>
          </cell>
          <cell r="B53" t="str">
            <v>Calc.</v>
          </cell>
          <cell r="C53" t="str">
            <v>$</v>
          </cell>
          <cell r="D53" t="str">
            <v xml:space="preserve">      -наружная кабина</v>
          </cell>
          <cell r="E53" t="str">
            <v>Calc.</v>
          </cell>
          <cell r="F53" t="str">
            <v>$</v>
          </cell>
        </row>
        <row r="54">
          <cell r="A54" t="str">
            <v xml:space="preserve">      -voicemail equipment</v>
          </cell>
          <cell r="B54" t="str">
            <v>Input</v>
          </cell>
          <cell r="C54" t="str">
            <v>#</v>
          </cell>
          <cell r="D54" t="str">
            <v xml:space="preserve">      -оборудование для голосовой почты</v>
          </cell>
          <cell r="E54" t="str">
            <v>Calc.</v>
          </cell>
          <cell r="F54" t="str">
            <v>$</v>
          </cell>
        </row>
        <row r="55">
          <cell r="A55" t="str">
            <v xml:space="preserve">      Total</v>
          </cell>
          <cell r="B55" t="str">
            <v>Calc.</v>
          </cell>
          <cell r="C55" t="str">
            <v>$</v>
          </cell>
          <cell r="D55" t="str">
            <v xml:space="preserve">      Итого</v>
          </cell>
          <cell r="E55" t="str">
            <v>Calc.</v>
          </cell>
          <cell r="F55" t="str">
            <v>$</v>
          </cell>
        </row>
        <row r="56">
          <cell r="A56" t="str">
            <v>2-Leningrad region</v>
          </cell>
          <cell r="B56" t="str">
            <v>Input</v>
          </cell>
          <cell r="C56" t="str">
            <v>%</v>
          </cell>
          <cell r="D56" t="str">
            <v>2-Ленинградская обл.</v>
          </cell>
          <cell r="E56" t="str">
            <v>Input</v>
          </cell>
          <cell r="F56" t="str">
            <v>$</v>
          </cell>
        </row>
        <row r="57">
          <cell r="A57" t="str">
            <v>STOCK OF EQUIPMENT</v>
          </cell>
          <cell r="B57" t="str">
            <v>Input</v>
          </cell>
          <cell r="C57" t="str">
            <v>%</v>
          </cell>
          <cell r="D57" t="str">
            <v>Склад оборудования</v>
          </cell>
          <cell r="E57" t="str">
            <v>Input</v>
          </cell>
          <cell r="F57" t="str">
            <v>$</v>
          </cell>
        </row>
        <row r="58">
          <cell r="A58" t="str">
            <v>-beg</v>
          </cell>
          <cell r="B58" t="str">
            <v>Input</v>
          </cell>
          <cell r="C58" t="str">
            <v>%</v>
          </cell>
          <cell r="D58" t="str">
            <v>-на начало месяца</v>
          </cell>
          <cell r="E58" t="str">
            <v>Input</v>
          </cell>
          <cell r="F58" t="str">
            <v>$</v>
          </cell>
        </row>
        <row r="59">
          <cell r="A59" t="str">
            <v xml:space="preserve">      -combi-payphone L&amp;G</v>
          </cell>
          <cell r="B59" t="str">
            <v>Input</v>
          </cell>
          <cell r="C59" t="str">
            <v>#</v>
          </cell>
          <cell r="D59" t="str">
            <v xml:space="preserve">      -комби-таксофон L&amp;G</v>
          </cell>
          <cell r="E59" t="str">
            <v>Input</v>
          </cell>
          <cell r="F59" t="str">
            <v>#</v>
          </cell>
        </row>
        <row r="60">
          <cell r="A60" t="str">
            <v xml:space="preserve">      -line unit for L&amp;G</v>
          </cell>
          <cell r="B60" t="str">
            <v>Input</v>
          </cell>
          <cell r="C60" t="str">
            <v>$</v>
          </cell>
          <cell r="D60" t="str">
            <v xml:space="preserve">      -блок защиты линии для L&amp;G</v>
          </cell>
          <cell r="E60" t="str">
            <v>Input</v>
          </cell>
          <cell r="F60" t="str">
            <v>#</v>
          </cell>
        </row>
        <row r="61">
          <cell r="A61" t="str">
            <v xml:space="preserve">      -rack for L&amp;G</v>
          </cell>
          <cell r="B61" t="str">
            <v>Input</v>
          </cell>
          <cell r="C61" t="str">
            <v>#</v>
          </cell>
          <cell r="D61" t="str">
            <v xml:space="preserve">      -контейнер для L&amp;G</v>
          </cell>
          <cell r="E61" t="str">
            <v>Input</v>
          </cell>
          <cell r="F61" t="str">
            <v>#</v>
          </cell>
        </row>
        <row r="62">
          <cell r="A62" t="str">
            <v xml:space="preserve">      -PMS for L&amp;G</v>
          </cell>
          <cell r="B62" t="str">
            <v>Input</v>
          </cell>
          <cell r="C62" t="str">
            <v>#</v>
          </cell>
          <cell r="D62" t="str">
            <v xml:space="preserve">      -PMS для L&amp;G</v>
          </cell>
          <cell r="E62" t="str">
            <v>Input</v>
          </cell>
          <cell r="F62" t="str">
            <v>#</v>
          </cell>
        </row>
        <row r="63">
          <cell r="A63" t="str">
            <v xml:space="preserve">      -indoor booth</v>
          </cell>
          <cell r="B63" t="str">
            <v>Input</v>
          </cell>
          <cell r="C63" t="str">
            <v>#</v>
          </cell>
          <cell r="D63" t="str">
            <v xml:space="preserve">      -внутренняя кабина</v>
          </cell>
          <cell r="E63" t="str">
            <v>Input</v>
          </cell>
          <cell r="F63" t="str">
            <v>#</v>
          </cell>
        </row>
        <row r="64">
          <cell r="A64" t="str">
            <v xml:space="preserve">      -GNT-807 payphone</v>
          </cell>
          <cell r="B64" t="str">
            <v>Input</v>
          </cell>
          <cell r="C64" t="str">
            <v>#</v>
          </cell>
          <cell r="D64" t="str">
            <v xml:space="preserve">      -таксофон GNT-807</v>
          </cell>
          <cell r="E64" t="str">
            <v>Input</v>
          </cell>
          <cell r="F64" t="str">
            <v>#</v>
          </cell>
        </row>
        <row r="65">
          <cell r="A65" t="str">
            <v xml:space="preserve">      -DialLine payphone</v>
          </cell>
          <cell r="B65" t="str">
            <v>Input</v>
          </cell>
          <cell r="C65" t="str">
            <v>#</v>
          </cell>
          <cell r="D65" t="str">
            <v xml:space="preserve">      -таксофон DialLine</v>
          </cell>
        </row>
        <row r="66">
          <cell r="A66" t="str">
            <v xml:space="preserve">      -line unit</v>
          </cell>
          <cell r="B66" t="str">
            <v>Input</v>
          </cell>
          <cell r="C66" t="str">
            <v>#</v>
          </cell>
          <cell r="D66" t="str">
            <v xml:space="preserve">      -блок защиты линии</v>
          </cell>
          <cell r="E66" t="str">
            <v>Input</v>
          </cell>
          <cell r="F66" t="str">
            <v>#</v>
          </cell>
        </row>
        <row r="67">
          <cell r="A67" t="str">
            <v xml:space="preserve">      -rack</v>
          </cell>
          <cell r="B67" t="str">
            <v>Input</v>
          </cell>
          <cell r="C67" t="str">
            <v>#</v>
          </cell>
          <cell r="D67" t="str">
            <v xml:space="preserve">      -контейнер</v>
          </cell>
          <cell r="E67" t="str">
            <v>Input</v>
          </cell>
          <cell r="F67" t="str">
            <v>#</v>
          </cell>
        </row>
        <row r="68">
          <cell r="A68" t="str">
            <v xml:space="preserve">      -PMS upgrade for regions</v>
          </cell>
          <cell r="B68" t="str">
            <v>Input</v>
          </cell>
          <cell r="C68" t="str">
            <v>#</v>
          </cell>
          <cell r="D68" t="str">
            <v xml:space="preserve">      -модификация PMS для регионов</v>
          </cell>
          <cell r="E68" t="str">
            <v>Input</v>
          </cell>
          <cell r="F68" t="str">
            <v>#</v>
          </cell>
        </row>
        <row r="69">
          <cell r="A69" t="str">
            <v xml:space="preserve">      -outdoor booth</v>
          </cell>
          <cell r="B69" t="str">
            <v>Input</v>
          </cell>
          <cell r="C69" t="str">
            <v>#</v>
          </cell>
          <cell r="D69" t="str">
            <v xml:space="preserve">      -наружная кабина</v>
          </cell>
          <cell r="E69" t="str">
            <v>Input</v>
          </cell>
          <cell r="F69" t="str">
            <v>#</v>
          </cell>
        </row>
        <row r="70">
          <cell r="A70" t="str">
            <v xml:space="preserve">      -voicemail equipment</v>
          </cell>
          <cell r="B70" t="str">
            <v>Input</v>
          </cell>
          <cell r="C70" t="str">
            <v>#</v>
          </cell>
          <cell r="D70" t="str">
            <v xml:space="preserve">      -оборудование для голосовой почты</v>
          </cell>
          <cell r="E70" t="str">
            <v>Input</v>
          </cell>
          <cell r="F70" t="str">
            <v>#</v>
          </cell>
        </row>
        <row r="71">
          <cell r="A71" t="str">
            <v>-end</v>
          </cell>
          <cell r="B71" t="str">
            <v>Input</v>
          </cell>
          <cell r="C71" t="str">
            <v>%</v>
          </cell>
          <cell r="D71" t="str">
            <v>-на конец месяца</v>
          </cell>
          <cell r="E71" t="str">
            <v>Calc.</v>
          </cell>
          <cell r="F71" t="str">
            <v>-</v>
          </cell>
        </row>
        <row r="72">
          <cell r="A72" t="str">
            <v xml:space="preserve">      -combi-payphone L&amp;G</v>
          </cell>
          <cell r="B72" t="str">
            <v>Input</v>
          </cell>
          <cell r="C72" t="str">
            <v>#</v>
          </cell>
          <cell r="D72" t="str">
            <v xml:space="preserve">      -комби-таксофон L&amp;G</v>
          </cell>
          <cell r="E72" t="str">
            <v>Input</v>
          </cell>
          <cell r="F72" t="str">
            <v>#</v>
          </cell>
        </row>
        <row r="73">
          <cell r="A73" t="str">
            <v xml:space="preserve">      -line unit for L&amp;G</v>
          </cell>
          <cell r="B73" t="str">
            <v>Input</v>
          </cell>
          <cell r="C73" t="str">
            <v>$</v>
          </cell>
          <cell r="D73" t="str">
            <v xml:space="preserve">      -блок защиты линии для L&amp;G</v>
          </cell>
          <cell r="E73" t="str">
            <v>Input</v>
          </cell>
          <cell r="F73" t="str">
            <v>#</v>
          </cell>
        </row>
        <row r="74">
          <cell r="A74" t="str">
            <v xml:space="preserve">      -rack for L&amp;G</v>
          </cell>
          <cell r="B74" t="str">
            <v>Input</v>
          </cell>
          <cell r="C74" t="str">
            <v>#</v>
          </cell>
          <cell r="D74" t="str">
            <v xml:space="preserve">      -контейнер для L&amp;G</v>
          </cell>
          <cell r="E74" t="str">
            <v>Input</v>
          </cell>
          <cell r="F74" t="str">
            <v>#</v>
          </cell>
        </row>
        <row r="75">
          <cell r="A75" t="str">
            <v xml:space="preserve">      -PMS for L&amp;G</v>
          </cell>
          <cell r="B75" t="str">
            <v>Input</v>
          </cell>
          <cell r="C75" t="str">
            <v>#</v>
          </cell>
          <cell r="D75" t="str">
            <v xml:space="preserve">      -PMS для L&amp;G</v>
          </cell>
          <cell r="E75" t="str">
            <v>Input</v>
          </cell>
          <cell r="F75" t="str">
            <v>#</v>
          </cell>
        </row>
        <row r="76">
          <cell r="A76" t="str">
            <v xml:space="preserve">      -indoor booth</v>
          </cell>
          <cell r="B76" t="str">
            <v>Input</v>
          </cell>
          <cell r="C76" t="str">
            <v>#</v>
          </cell>
          <cell r="D76" t="str">
            <v xml:space="preserve">      -внутренняя кабина</v>
          </cell>
          <cell r="E76" t="str">
            <v>Input</v>
          </cell>
          <cell r="F76" t="str">
            <v>#</v>
          </cell>
        </row>
        <row r="77">
          <cell r="A77" t="str">
            <v xml:space="preserve">      -GNT-807 payphone</v>
          </cell>
          <cell r="B77" t="str">
            <v>Input</v>
          </cell>
          <cell r="C77" t="str">
            <v>#</v>
          </cell>
          <cell r="D77" t="str">
            <v xml:space="preserve">      -таксофон GNT-807</v>
          </cell>
          <cell r="E77" t="str">
            <v>Input</v>
          </cell>
          <cell r="F77" t="str">
            <v>#</v>
          </cell>
        </row>
        <row r="78">
          <cell r="A78" t="str">
            <v xml:space="preserve">      -DialLine payphone</v>
          </cell>
          <cell r="B78" t="str">
            <v>Input</v>
          </cell>
          <cell r="C78" t="str">
            <v>#</v>
          </cell>
          <cell r="D78" t="str">
            <v xml:space="preserve">      -таксофон DialLine</v>
          </cell>
          <cell r="E78" t="str">
            <v>Input</v>
          </cell>
        </row>
        <row r="79">
          <cell r="A79" t="str">
            <v xml:space="preserve">      -line unit</v>
          </cell>
          <cell r="B79" t="str">
            <v>Input</v>
          </cell>
          <cell r="C79" t="str">
            <v>#</v>
          </cell>
          <cell r="D79" t="str">
            <v xml:space="preserve">      -блок защиты линии</v>
          </cell>
          <cell r="E79" t="str">
            <v>Input</v>
          </cell>
          <cell r="F79" t="str">
            <v>#</v>
          </cell>
        </row>
        <row r="80">
          <cell r="A80" t="str">
            <v xml:space="preserve">      -rack</v>
          </cell>
          <cell r="B80" t="str">
            <v>Input</v>
          </cell>
          <cell r="C80" t="str">
            <v>#</v>
          </cell>
          <cell r="D80" t="str">
            <v xml:space="preserve">      -контейнер</v>
          </cell>
          <cell r="E80" t="str">
            <v>Input</v>
          </cell>
          <cell r="F80" t="str">
            <v>#</v>
          </cell>
        </row>
        <row r="81">
          <cell r="A81" t="str">
            <v xml:space="preserve">      -PMS upgrade for regions</v>
          </cell>
          <cell r="B81" t="str">
            <v>Input</v>
          </cell>
          <cell r="C81" t="str">
            <v>#</v>
          </cell>
          <cell r="D81" t="str">
            <v xml:space="preserve">      -модификация PMS для регионов</v>
          </cell>
          <cell r="E81" t="str">
            <v>Input</v>
          </cell>
          <cell r="F81" t="str">
            <v>#</v>
          </cell>
        </row>
        <row r="82">
          <cell r="A82" t="str">
            <v xml:space="preserve">      -outdoor booth</v>
          </cell>
          <cell r="B82" t="str">
            <v>Input</v>
          </cell>
          <cell r="C82" t="str">
            <v>#</v>
          </cell>
          <cell r="D82" t="str">
            <v xml:space="preserve">      -наружная кабина</v>
          </cell>
          <cell r="E82" t="str">
            <v>Input</v>
          </cell>
          <cell r="F82" t="str">
            <v>#</v>
          </cell>
        </row>
        <row r="83">
          <cell r="A83" t="str">
            <v xml:space="preserve">      -voicemail equipment</v>
          </cell>
          <cell r="B83" t="str">
            <v>Input</v>
          </cell>
          <cell r="C83" t="str">
            <v>#</v>
          </cell>
          <cell r="D83" t="str">
            <v xml:space="preserve">      -оборудование для голосовой почты</v>
          </cell>
          <cell r="E83" t="str">
            <v>Input</v>
          </cell>
          <cell r="F83" t="str">
            <v>#</v>
          </cell>
        </row>
        <row r="84">
          <cell r="A84" t="str">
            <v>5-Urals, Siberia</v>
          </cell>
          <cell r="B84" t="str">
            <v>Input</v>
          </cell>
          <cell r="C84" t="str">
            <v>%</v>
          </cell>
          <cell r="D84" t="str">
            <v>5-Урал, Сибирь</v>
          </cell>
          <cell r="E84" t="str">
            <v>Input</v>
          </cell>
          <cell r="F84" t="str">
            <v>%</v>
          </cell>
        </row>
        <row r="85">
          <cell r="A85" t="str">
            <v>Cost of equipment in stock, w/o VAT</v>
          </cell>
          <cell r="B85" t="str">
            <v>Input</v>
          </cell>
          <cell r="C85" t="str">
            <v>%</v>
          </cell>
          <cell r="D85" t="str">
            <v>Стоимость оборудования на складе</v>
          </cell>
          <cell r="E85" t="str">
            <v>Input</v>
          </cell>
          <cell r="F85" t="str">
            <v>%</v>
          </cell>
        </row>
        <row r="86">
          <cell r="A86" t="str">
            <v>-beg</v>
          </cell>
          <cell r="B86" t="str">
            <v>Input</v>
          </cell>
          <cell r="C86" t="str">
            <v>%</v>
          </cell>
          <cell r="D86" t="str">
            <v>-на начало месяца</v>
          </cell>
          <cell r="E86" t="str">
            <v>Input</v>
          </cell>
          <cell r="F86" t="str">
            <v>%</v>
          </cell>
        </row>
        <row r="87">
          <cell r="A87" t="str">
            <v xml:space="preserve">      -combi-payphone L&amp;G</v>
          </cell>
          <cell r="B87" t="str">
            <v>Input</v>
          </cell>
          <cell r="C87" t="str">
            <v>#</v>
          </cell>
          <cell r="D87" t="str">
            <v xml:space="preserve">      -комби-таксофон L&amp;G</v>
          </cell>
          <cell r="E87" t="str">
            <v>Calc.</v>
          </cell>
          <cell r="F87" t="str">
            <v>$</v>
          </cell>
        </row>
        <row r="88">
          <cell r="A88" t="str">
            <v xml:space="preserve">      -line unit for L&amp;G</v>
          </cell>
          <cell r="B88" t="str">
            <v>Input</v>
          </cell>
          <cell r="C88" t="str">
            <v>$</v>
          </cell>
          <cell r="D88" t="str">
            <v xml:space="preserve">      -блок защиты линии для L&amp;G</v>
          </cell>
          <cell r="E88" t="str">
            <v>Calc.</v>
          </cell>
          <cell r="F88" t="str">
            <v>$</v>
          </cell>
        </row>
        <row r="89">
          <cell r="A89" t="str">
            <v xml:space="preserve">      -rack for L&amp;G</v>
          </cell>
          <cell r="B89" t="str">
            <v>Input</v>
          </cell>
          <cell r="C89" t="str">
            <v>#</v>
          </cell>
          <cell r="D89" t="str">
            <v xml:space="preserve">      -контейнер для L&amp;G</v>
          </cell>
          <cell r="E89" t="str">
            <v>Calc.</v>
          </cell>
          <cell r="F89" t="str">
            <v>$</v>
          </cell>
        </row>
        <row r="90">
          <cell r="A90" t="str">
            <v xml:space="preserve">      -PMS for L&amp;G</v>
          </cell>
          <cell r="B90" t="str">
            <v>Input</v>
          </cell>
          <cell r="C90" t="str">
            <v>#</v>
          </cell>
          <cell r="D90" t="str">
            <v xml:space="preserve">      -PMS для L&amp;G</v>
          </cell>
          <cell r="E90" t="str">
            <v>Calc.</v>
          </cell>
          <cell r="F90" t="str">
            <v>$</v>
          </cell>
        </row>
        <row r="91">
          <cell r="A91" t="str">
            <v xml:space="preserve">      -indoor booth</v>
          </cell>
          <cell r="B91" t="str">
            <v>Input</v>
          </cell>
          <cell r="C91" t="str">
            <v>#</v>
          </cell>
          <cell r="D91" t="str">
            <v xml:space="preserve">      -внутренняя кабина</v>
          </cell>
          <cell r="E91" t="str">
            <v>Calc.</v>
          </cell>
          <cell r="F91" t="str">
            <v>$</v>
          </cell>
        </row>
        <row r="92">
          <cell r="A92" t="str">
            <v xml:space="preserve">      -GNT-807 payphone</v>
          </cell>
          <cell r="B92" t="str">
            <v>Calc.</v>
          </cell>
          <cell r="C92" t="str">
            <v>$</v>
          </cell>
          <cell r="D92" t="str">
            <v xml:space="preserve">      -таксофон GNT-807</v>
          </cell>
          <cell r="E92" t="str">
            <v>Calc.</v>
          </cell>
          <cell r="F92" t="str">
            <v>$</v>
          </cell>
        </row>
        <row r="93">
          <cell r="A93" t="str">
            <v xml:space="preserve">      -ProSAM100</v>
          </cell>
          <cell r="B93" t="str">
            <v>Calc.</v>
          </cell>
          <cell r="C93" t="str">
            <v>$</v>
          </cell>
          <cell r="D93" t="str">
            <v xml:space="preserve">      -таксофон DialLine</v>
          </cell>
          <cell r="E93" t="str">
            <v>Calc.</v>
          </cell>
          <cell r="F93" t="str">
            <v>$</v>
          </cell>
        </row>
        <row r="94">
          <cell r="A94" t="str">
            <v xml:space="preserve">      -line unit</v>
          </cell>
          <cell r="B94" t="str">
            <v>Calc.</v>
          </cell>
          <cell r="C94" t="str">
            <v>$</v>
          </cell>
          <cell r="D94" t="str">
            <v xml:space="preserve">      -блок защиты линии</v>
          </cell>
          <cell r="E94" t="str">
            <v>Calc.</v>
          </cell>
          <cell r="F94" t="str">
            <v>$</v>
          </cell>
        </row>
        <row r="95">
          <cell r="A95" t="str">
            <v xml:space="preserve">      -rack</v>
          </cell>
          <cell r="B95" t="str">
            <v>Calc.</v>
          </cell>
          <cell r="C95" t="str">
            <v>$</v>
          </cell>
          <cell r="D95" t="str">
            <v xml:space="preserve">      -контейнер</v>
          </cell>
          <cell r="E95" t="str">
            <v>Calc.</v>
          </cell>
          <cell r="F95" t="str">
            <v>$</v>
          </cell>
        </row>
        <row r="96">
          <cell r="A96" t="str">
            <v xml:space="preserve">      -PMS upgrade for regions</v>
          </cell>
          <cell r="B96" t="str">
            <v>Calc.</v>
          </cell>
          <cell r="C96" t="str">
            <v>$</v>
          </cell>
          <cell r="D96" t="str">
            <v xml:space="preserve">      -модификация PMS для регионов</v>
          </cell>
          <cell r="E96" t="str">
            <v>Calc.</v>
          </cell>
          <cell r="F96" t="str">
            <v>$</v>
          </cell>
        </row>
        <row r="97">
          <cell r="A97" t="str">
            <v xml:space="preserve">      -outdoor booth</v>
          </cell>
          <cell r="B97" t="str">
            <v>Calc.</v>
          </cell>
          <cell r="C97" t="str">
            <v>$</v>
          </cell>
          <cell r="D97" t="str">
            <v xml:space="preserve">      -наружная кабина</v>
          </cell>
          <cell r="E97" t="str">
            <v>Calc.</v>
          </cell>
          <cell r="F97" t="str">
            <v>$</v>
          </cell>
        </row>
        <row r="98">
          <cell r="A98" t="str">
            <v xml:space="preserve">      -voicemail equipment</v>
          </cell>
          <cell r="B98" t="str">
            <v>Input</v>
          </cell>
          <cell r="C98" t="str">
            <v>#</v>
          </cell>
          <cell r="D98" t="str">
            <v xml:space="preserve">      -оборудование для голосовой почты</v>
          </cell>
          <cell r="E98" t="str">
            <v>Calc.</v>
          </cell>
          <cell r="F98" t="str">
            <v>$</v>
          </cell>
        </row>
        <row r="99">
          <cell r="A99" t="str">
            <v>-end</v>
          </cell>
          <cell r="B99" t="str">
            <v>Input</v>
          </cell>
          <cell r="C99" t="str">
            <v>%</v>
          </cell>
          <cell r="D99" t="str">
            <v>-на конец месяца</v>
          </cell>
          <cell r="E99" t="str">
            <v>Calc.</v>
          </cell>
          <cell r="F99" t="str">
            <v>$</v>
          </cell>
        </row>
        <row r="100">
          <cell r="A100" t="str">
            <v xml:space="preserve">      -combi-payphone L&amp;G</v>
          </cell>
          <cell r="B100" t="str">
            <v>Input</v>
          </cell>
          <cell r="C100" t="str">
            <v>#</v>
          </cell>
          <cell r="D100" t="str">
            <v xml:space="preserve">      -комби-таксофон L&amp;G</v>
          </cell>
          <cell r="E100" t="str">
            <v>Calc.</v>
          </cell>
          <cell r="F100" t="str">
            <v>$</v>
          </cell>
        </row>
        <row r="101">
          <cell r="A101" t="str">
            <v xml:space="preserve">      -line unit for L&amp;G</v>
          </cell>
          <cell r="B101" t="str">
            <v>Input</v>
          </cell>
          <cell r="C101" t="str">
            <v>$</v>
          </cell>
          <cell r="D101" t="str">
            <v xml:space="preserve">      -блок защиты линии для L&amp;G</v>
          </cell>
          <cell r="E101" t="str">
            <v>Calc.</v>
          </cell>
          <cell r="F101" t="str">
            <v>$</v>
          </cell>
        </row>
        <row r="102">
          <cell r="A102" t="str">
            <v xml:space="preserve">      -rack for L&amp;G</v>
          </cell>
          <cell r="B102" t="str">
            <v>Input</v>
          </cell>
          <cell r="C102" t="str">
            <v>#</v>
          </cell>
          <cell r="D102" t="str">
            <v xml:space="preserve">      -контейнер для L&amp;G</v>
          </cell>
          <cell r="E102" t="str">
            <v>Calc.</v>
          </cell>
          <cell r="F102" t="str">
            <v>$</v>
          </cell>
        </row>
        <row r="103">
          <cell r="A103" t="str">
            <v xml:space="preserve">      -PMS for L&amp;G</v>
          </cell>
          <cell r="B103" t="str">
            <v>Input</v>
          </cell>
          <cell r="C103" t="str">
            <v>#</v>
          </cell>
          <cell r="D103" t="str">
            <v xml:space="preserve">      -PMS для L&amp;G</v>
          </cell>
          <cell r="E103" t="str">
            <v>Calc.</v>
          </cell>
          <cell r="F103" t="str">
            <v>$</v>
          </cell>
        </row>
        <row r="104">
          <cell r="A104" t="str">
            <v xml:space="preserve">      -indoor booth</v>
          </cell>
          <cell r="B104" t="str">
            <v>Input</v>
          </cell>
          <cell r="C104" t="str">
            <v>#</v>
          </cell>
          <cell r="D104" t="str">
            <v xml:space="preserve">      -внутренняя кабина</v>
          </cell>
          <cell r="E104" t="str">
            <v>Calc.</v>
          </cell>
          <cell r="F104" t="str">
            <v>$</v>
          </cell>
        </row>
        <row r="105">
          <cell r="A105" t="str">
            <v xml:space="preserve">      -GNT-807 payphone</v>
          </cell>
          <cell r="B105" t="str">
            <v>Calc.</v>
          </cell>
          <cell r="C105" t="str">
            <v>$</v>
          </cell>
          <cell r="D105" t="str">
            <v xml:space="preserve">      -таксофон GNT-807</v>
          </cell>
          <cell r="E105" t="str">
            <v>Calc.</v>
          </cell>
          <cell r="F105" t="str">
            <v>$</v>
          </cell>
        </row>
        <row r="106">
          <cell r="A106" t="str">
            <v xml:space="preserve">      -DialLine payphone</v>
          </cell>
          <cell r="B106" t="str">
            <v>Calc.</v>
          </cell>
          <cell r="C106" t="str">
            <v>$</v>
          </cell>
          <cell r="D106" t="str">
            <v xml:space="preserve">      -таксофон DialLine</v>
          </cell>
          <cell r="E106" t="str">
            <v>Calc.</v>
          </cell>
          <cell r="F106" t="str">
            <v>$</v>
          </cell>
        </row>
        <row r="107">
          <cell r="A107" t="str">
            <v xml:space="preserve">      -line unit</v>
          </cell>
          <cell r="B107" t="str">
            <v>Calc.</v>
          </cell>
          <cell r="C107" t="str">
            <v>$</v>
          </cell>
          <cell r="D107" t="str">
            <v xml:space="preserve">      -блок защиты линии</v>
          </cell>
          <cell r="E107" t="str">
            <v>Calc.</v>
          </cell>
          <cell r="F107" t="str">
            <v>$</v>
          </cell>
        </row>
        <row r="108">
          <cell r="A108" t="str">
            <v xml:space="preserve">      -rack</v>
          </cell>
          <cell r="B108" t="str">
            <v>Calc.</v>
          </cell>
          <cell r="C108" t="str">
            <v>$</v>
          </cell>
          <cell r="D108" t="str">
            <v xml:space="preserve">      -контейнер</v>
          </cell>
          <cell r="E108" t="str">
            <v>Calc.</v>
          </cell>
          <cell r="F108" t="str">
            <v>$</v>
          </cell>
        </row>
        <row r="109">
          <cell r="A109" t="str">
            <v xml:space="preserve">      -PMS upgrade for regions</v>
          </cell>
          <cell r="B109" t="str">
            <v>Calc.</v>
          </cell>
          <cell r="C109" t="str">
            <v>$</v>
          </cell>
          <cell r="D109" t="str">
            <v xml:space="preserve">      -модификация PMS для регионов</v>
          </cell>
          <cell r="E109" t="str">
            <v>Calc.</v>
          </cell>
          <cell r="F109" t="str">
            <v>$</v>
          </cell>
        </row>
        <row r="110">
          <cell r="A110" t="str">
            <v xml:space="preserve">      -outdoor booth</v>
          </cell>
          <cell r="B110" t="str">
            <v>Calc.</v>
          </cell>
          <cell r="C110" t="str">
            <v>$</v>
          </cell>
          <cell r="D110" t="str">
            <v xml:space="preserve">      -наружная кабина</v>
          </cell>
          <cell r="E110" t="str">
            <v>Calc.</v>
          </cell>
          <cell r="F110" t="str">
            <v>$</v>
          </cell>
        </row>
        <row r="111">
          <cell r="A111" t="str">
            <v xml:space="preserve">      -voicemail equipment</v>
          </cell>
          <cell r="B111" t="str">
            <v>Input</v>
          </cell>
          <cell r="C111" t="str">
            <v>#</v>
          </cell>
          <cell r="D111" t="str">
            <v xml:space="preserve">      -оборудование для голосовой почты</v>
          </cell>
          <cell r="E111" t="str">
            <v>Calc.</v>
          </cell>
          <cell r="F111" t="str">
            <v>$</v>
          </cell>
        </row>
        <row r="112">
          <cell r="A112" t="str">
            <v xml:space="preserve">      Total</v>
          </cell>
          <cell r="B112" t="str">
            <v>Calc.</v>
          </cell>
          <cell r="C112" t="str">
            <v>$</v>
          </cell>
          <cell r="D112" t="str">
            <v xml:space="preserve">      Итого</v>
          </cell>
          <cell r="E112" t="str">
            <v>Calc.</v>
          </cell>
          <cell r="F112" t="str">
            <v>$</v>
          </cell>
        </row>
        <row r="114">
          <cell r="A114" t="str">
            <v>INSTALLATION OF EQUIPMENT</v>
          </cell>
          <cell r="D114" t="str">
            <v>УСТАНОВКА ОБОРУДОВАНИЯ</v>
          </cell>
        </row>
        <row r="115">
          <cell r="A115" t="str">
            <v xml:space="preserve">      -combi-payphone L&amp;G</v>
          </cell>
          <cell r="B115" t="str">
            <v>Input</v>
          </cell>
          <cell r="C115" t="str">
            <v>#</v>
          </cell>
          <cell r="D115" t="str">
            <v xml:space="preserve">      -комби-таксофон L&amp;G</v>
          </cell>
          <cell r="E115" t="str">
            <v>Input</v>
          </cell>
          <cell r="F115" t="str">
            <v>#</v>
          </cell>
        </row>
        <row r="116">
          <cell r="A116" t="str">
            <v xml:space="preserve">      -line unit for L&amp;G</v>
          </cell>
          <cell r="B116" t="str">
            <v>Input</v>
          </cell>
          <cell r="C116" t="str">
            <v>$</v>
          </cell>
          <cell r="D116" t="str">
            <v xml:space="preserve">      -блок защиты линии для L&amp;G</v>
          </cell>
          <cell r="E116" t="str">
            <v>Input</v>
          </cell>
          <cell r="F116" t="str">
            <v>#</v>
          </cell>
        </row>
        <row r="117">
          <cell r="A117" t="str">
            <v xml:space="preserve">      -rack for L&amp;G</v>
          </cell>
          <cell r="B117" t="str">
            <v>Input</v>
          </cell>
          <cell r="C117" t="str">
            <v>#</v>
          </cell>
          <cell r="D117" t="str">
            <v xml:space="preserve">      -контейнер для L&amp;G</v>
          </cell>
          <cell r="E117" t="str">
            <v>Input</v>
          </cell>
          <cell r="F117" t="str">
            <v>#</v>
          </cell>
        </row>
        <row r="118">
          <cell r="A118" t="str">
            <v xml:space="preserve">      -PMS for L&amp;G</v>
          </cell>
          <cell r="B118" t="str">
            <v>Input</v>
          </cell>
          <cell r="C118" t="str">
            <v>#</v>
          </cell>
          <cell r="D118" t="str">
            <v xml:space="preserve">      -PMS для L&amp;G</v>
          </cell>
          <cell r="E118" t="str">
            <v>Input</v>
          </cell>
          <cell r="F118" t="str">
            <v>#</v>
          </cell>
        </row>
        <row r="119">
          <cell r="A119" t="str">
            <v xml:space="preserve">      -indoor booth</v>
          </cell>
          <cell r="B119" t="str">
            <v>Input</v>
          </cell>
          <cell r="C119" t="str">
            <v>#</v>
          </cell>
          <cell r="D119" t="str">
            <v xml:space="preserve">      -внутренняя кабина</v>
          </cell>
          <cell r="E119" t="str">
            <v>Input</v>
          </cell>
          <cell r="F119" t="str">
            <v>#</v>
          </cell>
        </row>
        <row r="120">
          <cell r="A120" t="str">
            <v xml:space="preserve">      -GNT-807 payphone</v>
          </cell>
          <cell r="B120" t="str">
            <v>Input</v>
          </cell>
          <cell r="C120" t="str">
            <v>#</v>
          </cell>
          <cell r="D120" t="str">
            <v xml:space="preserve">      -таксофон GNT-807</v>
          </cell>
          <cell r="E120" t="str">
            <v>Input</v>
          </cell>
          <cell r="F120" t="str">
            <v>#</v>
          </cell>
        </row>
        <row r="121">
          <cell r="A121" t="str">
            <v xml:space="preserve">      -DialLine payphone</v>
          </cell>
          <cell r="B121" t="str">
            <v>Input</v>
          </cell>
          <cell r="C121" t="str">
            <v>#</v>
          </cell>
          <cell r="D121" t="str">
            <v xml:space="preserve">      -таксофон DialLine</v>
          </cell>
          <cell r="E121" t="str">
            <v>Input</v>
          </cell>
          <cell r="F121" t="str">
            <v>#</v>
          </cell>
        </row>
        <row r="122">
          <cell r="A122" t="str">
            <v xml:space="preserve">      -line unit</v>
          </cell>
          <cell r="B122" t="str">
            <v>Input</v>
          </cell>
          <cell r="C122" t="str">
            <v>#</v>
          </cell>
          <cell r="D122" t="str">
            <v xml:space="preserve">      -блок защиты линии</v>
          </cell>
          <cell r="E122" t="str">
            <v>Input</v>
          </cell>
          <cell r="F122" t="str">
            <v>#</v>
          </cell>
        </row>
        <row r="123">
          <cell r="A123" t="str">
            <v xml:space="preserve">      -rack</v>
          </cell>
          <cell r="B123" t="str">
            <v>Input</v>
          </cell>
          <cell r="C123" t="str">
            <v>#</v>
          </cell>
          <cell r="D123" t="str">
            <v xml:space="preserve">      -контейнер</v>
          </cell>
          <cell r="E123" t="str">
            <v>Input</v>
          </cell>
          <cell r="F123" t="str">
            <v>#</v>
          </cell>
        </row>
        <row r="124">
          <cell r="A124" t="str">
            <v xml:space="preserve">      -PMS modems</v>
          </cell>
          <cell r="B124" t="str">
            <v>Input</v>
          </cell>
          <cell r="C124" t="str">
            <v>#</v>
          </cell>
          <cell r="D124" t="str">
            <v xml:space="preserve">      -контейнер</v>
          </cell>
          <cell r="E124" t="str">
            <v>Input</v>
          </cell>
          <cell r="F124" t="str">
            <v>#</v>
          </cell>
        </row>
        <row r="125">
          <cell r="A125" t="str">
            <v xml:space="preserve">      -PMS upgrade for regions</v>
          </cell>
          <cell r="B125" t="str">
            <v>Input</v>
          </cell>
          <cell r="C125" t="str">
            <v>#</v>
          </cell>
          <cell r="D125" t="str">
            <v xml:space="preserve">      -модификация PMS для регионов</v>
          </cell>
          <cell r="E125" t="str">
            <v>Input</v>
          </cell>
          <cell r="F125" t="str">
            <v>#</v>
          </cell>
        </row>
        <row r="126">
          <cell r="A126" t="str">
            <v xml:space="preserve">      -outdoor booth</v>
          </cell>
          <cell r="B126" t="str">
            <v>Input</v>
          </cell>
          <cell r="C126" t="str">
            <v>#</v>
          </cell>
          <cell r="D126" t="str">
            <v xml:space="preserve">      -наружная кабина</v>
          </cell>
          <cell r="E126" t="str">
            <v>Input</v>
          </cell>
          <cell r="F126" t="str">
            <v>#</v>
          </cell>
        </row>
        <row r="127">
          <cell r="A127" t="str">
            <v xml:space="preserve">      -voicemail equipment</v>
          </cell>
          <cell r="B127" t="str">
            <v>Input</v>
          </cell>
          <cell r="C127" t="str">
            <v>#</v>
          </cell>
          <cell r="D127" t="str">
            <v xml:space="preserve">      -оборудование для голосовой почты</v>
          </cell>
          <cell r="E127" t="str">
            <v>Input</v>
          </cell>
          <cell r="F127" t="str">
            <v>#</v>
          </cell>
        </row>
        <row r="128">
          <cell r="A128" t="str">
            <v xml:space="preserve">      -Modernization of outdoor booths</v>
          </cell>
          <cell r="B128" t="str">
            <v>Input</v>
          </cell>
          <cell r="C128" t="str">
            <v>#</v>
          </cell>
          <cell r="D128" t="str">
            <v xml:space="preserve">      -модернизация наружных кабин</v>
          </cell>
          <cell r="E128" t="str">
            <v>Input</v>
          </cell>
          <cell r="F128" t="str">
            <v>#</v>
          </cell>
        </row>
        <row r="129">
          <cell r="A129" t="str">
            <v xml:space="preserve">      -Lighting of booths</v>
          </cell>
          <cell r="B129" t="str">
            <v>Input</v>
          </cell>
          <cell r="C129" t="str">
            <v>#</v>
          </cell>
          <cell r="D129" t="str">
            <v xml:space="preserve">      -освещение кабин</v>
          </cell>
          <cell r="E129" t="str">
            <v>Input</v>
          </cell>
          <cell r="F129" t="str">
            <v>#</v>
          </cell>
        </row>
        <row r="132">
          <cell r="A132" t="str">
            <v>Installation costs per unit, w/o VAT</v>
          </cell>
          <cell r="D132" t="str">
            <v>Стоимость установки, без НДС</v>
          </cell>
        </row>
        <row r="133">
          <cell r="A133" t="str">
            <v xml:space="preserve">      -combi-payphone L&amp;G</v>
          </cell>
          <cell r="B133" t="str">
            <v>Input</v>
          </cell>
          <cell r="C133" t="str">
            <v>#</v>
          </cell>
          <cell r="D133" t="str">
            <v xml:space="preserve">      -комби-таксофон L&amp;G</v>
          </cell>
          <cell r="E133" t="str">
            <v>Input</v>
          </cell>
          <cell r="F133" t="str">
            <v>DKK</v>
          </cell>
        </row>
        <row r="134">
          <cell r="A134" t="str">
            <v xml:space="preserve">      -line unit for L&amp;G</v>
          </cell>
          <cell r="B134" t="str">
            <v>Input</v>
          </cell>
          <cell r="C134" t="str">
            <v>$</v>
          </cell>
          <cell r="D134" t="str">
            <v xml:space="preserve">      -блок защиты линии для L&amp;G</v>
          </cell>
          <cell r="E134" t="str">
            <v>Input</v>
          </cell>
          <cell r="F134" t="str">
            <v>$</v>
          </cell>
        </row>
        <row r="135">
          <cell r="A135" t="str">
            <v xml:space="preserve">      -rack for L&amp;G</v>
          </cell>
          <cell r="B135" t="str">
            <v>Input</v>
          </cell>
          <cell r="C135" t="str">
            <v>#</v>
          </cell>
          <cell r="D135" t="str">
            <v xml:space="preserve">      -контейнер для L&amp;G</v>
          </cell>
          <cell r="E135" t="str">
            <v>Input</v>
          </cell>
          <cell r="F135" t="str">
            <v>$</v>
          </cell>
        </row>
        <row r="136">
          <cell r="A136" t="str">
            <v xml:space="preserve">      -PMS for L&amp;G</v>
          </cell>
          <cell r="B136" t="str">
            <v>Input</v>
          </cell>
          <cell r="C136" t="str">
            <v>#</v>
          </cell>
          <cell r="D136" t="str">
            <v xml:space="preserve">      -PMS для L&amp;G</v>
          </cell>
          <cell r="E136" t="str">
            <v>Input</v>
          </cell>
          <cell r="F136" t="str">
            <v>$</v>
          </cell>
        </row>
        <row r="137">
          <cell r="A137" t="str">
            <v xml:space="preserve">      -indoor booth</v>
          </cell>
          <cell r="B137" t="str">
            <v>Input</v>
          </cell>
          <cell r="C137" t="str">
            <v>#</v>
          </cell>
          <cell r="D137" t="str">
            <v xml:space="preserve">      -внутренняя кабина</v>
          </cell>
          <cell r="E137" t="str">
            <v>Input</v>
          </cell>
          <cell r="F137" t="str">
            <v>$</v>
          </cell>
        </row>
        <row r="138">
          <cell r="A138" t="str">
            <v xml:space="preserve">      -GNT-807 payphone</v>
          </cell>
          <cell r="B138" t="str">
            <v>Input</v>
          </cell>
          <cell r="C138" t="str">
            <v>$</v>
          </cell>
          <cell r="D138" t="str">
            <v xml:space="preserve">      -таксофон GNT-807</v>
          </cell>
          <cell r="E138" t="str">
            <v>Input</v>
          </cell>
          <cell r="F138" t="str">
            <v>$</v>
          </cell>
        </row>
        <row r="139">
          <cell r="A139" t="str">
            <v xml:space="preserve">      -DialLine payphone</v>
          </cell>
          <cell r="B139" t="str">
            <v>Input</v>
          </cell>
          <cell r="C139" t="str">
            <v>$</v>
          </cell>
          <cell r="D139" t="str">
            <v xml:space="preserve">      -таксофон DialLine</v>
          </cell>
          <cell r="E139" t="str">
            <v>Input</v>
          </cell>
          <cell r="F139" t="str">
            <v>$</v>
          </cell>
        </row>
        <row r="140">
          <cell r="A140" t="str">
            <v xml:space="preserve">      -line unit</v>
          </cell>
          <cell r="B140" t="str">
            <v>Input</v>
          </cell>
          <cell r="C140" t="str">
            <v>$</v>
          </cell>
          <cell r="D140" t="str">
            <v xml:space="preserve">      -блок защиты линии</v>
          </cell>
          <cell r="E140" t="str">
            <v>Input</v>
          </cell>
          <cell r="F140" t="str">
            <v>$</v>
          </cell>
        </row>
        <row r="141">
          <cell r="A141" t="str">
            <v xml:space="preserve">      -for rack</v>
          </cell>
          <cell r="B141" t="str">
            <v>Input</v>
          </cell>
          <cell r="C141" t="str">
            <v>$</v>
          </cell>
          <cell r="D141" t="str">
            <v xml:space="preserve">      -контейнер</v>
          </cell>
          <cell r="E141" t="str">
            <v>Input</v>
          </cell>
          <cell r="F141" t="str">
            <v>$</v>
          </cell>
        </row>
        <row r="142">
          <cell r="A142" t="str">
            <v xml:space="preserve">      -PMS upgrade for regions</v>
          </cell>
          <cell r="B142" t="str">
            <v>Input</v>
          </cell>
          <cell r="C142" t="str">
            <v>$</v>
          </cell>
          <cell r="D142" t="str">
            <v xml:space="preserve">      -модификация PMS для регионов</v>
          </cell>
          <cell r="E142" t="str">
            <v>Input</v>
          </cell>
          <cell r="F142" t="str">
            <v>$</v>
          </cell>
        </row>
        <row r="143">
          <cell r="A143" t="str">
            <v xml:space="preserve">      -for outdoor booth</v>
          </cell>
          <cell r="B143" t="str">
            <v>Input</v>
          </cell>
          <cell r="C143" t="str">
            <v>$</v>
          </cell>
          <cell r="D143" t="str">
            <v xml:space="preserve">      -наружная кабина</v>
          </cell>
          <cell r="E143" t="str">
            <v>Input</v>
          </cell>
          <cell r="F143" t="str">
            <v>$</v>
          </cell>
        </row>
        <row r="144">
          <cell r="A144" t="str">
            <v xml:space="preserve">      -voicemail equipment</v>
          </cell>
          <cell r="B144" t="str">
            <v>Input</v>
          </cell>
          <cell r="C144" t="str">
            <v>$</v>
          </cell>
          <cell r="D144" t="str">
            <v xml:space="preserve">      -оборудование для голосовой почты</v>
          </cell>
          <cell r="E144" t="str">
            <v>Input</v>
          </cell>
          <cell r="F144" t="str">
            <v>$</v>
          </cell>
        </row>
        <row r="145">
          <cell r="A145" t="str">
            <v xml:space="preserve">      -for modernization of outdoor booths</v>
          </cell>
          <cell r="B145" t="str">
            <v>Input</v>
          </cell>
          <cell r="C145" t="str">
            <v>$</v>
          </cell>
          <cell r="D145" t="str">
            <v xml:space="preserve">      -модернизация наружных кабин</v>
          </cell>
          <cell r="E145" t="str">
            <v>Input</v>
          </cell>
          <cell r="F145" t="str">
            <v>$</v>
          </cell>
        </row>
        <row r="146">
          <cell r="A146" t="str">
            <v xml:space="preserve">      -for lighting</v>
          </cell>
          <cell r="B146" t="str">
            <v>Input</v>
          </cell>
          <cell r="C146" t="str">
            <v>$</v>
          </cell>
          <cell r="D146" t="str">
            <v xml:space="preserve">      -освещение кабин</v>
          </cell>
          <cell r="E146" t="str">
            <v>Input</v>
          </cell>
          <cell r="F146" t="str">
            <v>$</v>
          </cell>
        </row>
        <row r="148">
          <cell r="A148" t="str">
            <v>Installation costs, w/o VAT</v>
          </cell>
          <cell r="D148" t="str">
            <v>Стоимость установки (без НДС)</v>
          </cell>
        </row>
        <row r="149">
          <cell r="A149" t="str">
            <v xml:space="preserve">      -combi-payphone L&amp;G</v>
          </cell>
          <cell r="B149" t="str">
            <v>Input</v>
          </cell>
          <cell r="C149" t="str">
            <v>#</v>
          </cell>
          <cell r="D149" t="str">
            <v xml:space="preserve">      -комби-таксофон L&amp;G</v>
          </cell>
          <cell r="E149" t="str">
            <v>Calc.</v>
          </cell>
          <cell r="F149" t="str">
            <v>$</v>
          </cell>
        </row>
        <row r="150">
          <cell r="A150" t="str">
            <v xml:space="preserve">      -line unit for L&amp;G</v>
          </cell>
          <cell r="B150" t="str">
            <v>Input</v>
          </cell>
          <cell r="C150" t="str">
            <v>$</v>
          </cell>
          <cell r="D150" t="str">
            <v xml:space="preserve">      -блок защиты линии для L&amp;G</v>
          </cell>
          <cell r="E150" t="str">
            <v>Calc.</v>
          </cell>
          <cell r="F150" t="str">
            <v>$</v>
          </cell>
        </row>
        <row r="151">
          <cell r="A151" t="str">
            <v xml:space="preserve">      -rack for L&amp;G</v>
          </cell>
          <cell r="B151" t="str">
            <v>Input</v>
          </cell>
          <cell r="C151" t="str">
            <v>#</v>
          </cell>
          <cell r="D151" t="str">
            <v xml:space="preserve">      -контейнер для L&amp;G</v>
          </cell>
          <cell r="E151" t="str">
            <v>Calc.</v>
          </cell>
          <cell r="F151" t="str">
            <v>$</v>
          </cell>
        </row>
        <row r="152">
          <cell r="A152" t="str">
            <v xml:space="preserve">      -PMS for L&amp;G</v>
          </cell>
          <cell r="B152" t="str">
            <v>Input</v>
          </cell>
          <cell r="C152" t="str">
            <v>#</v>
          </cell>
          <cell r="D152" t="str">
            <v xml:space="preserve">      -PMS для L&amp;G</v>
          </cell>
          <cell r="E152" t="str">
            <v>Calc.</v>
          </cell>
          <cell r="F152" t="str">
            <v>$</v>
          </cell>
        </row>
        <row r="153">
          <cell r="A153" t="str">
            <v xml:space="preserve">      -indoor booth</v>
          </cell>
          <cell r="B153" t="str">
            <v>Input</v>
          </cell>
          <cell r="C153" t="str">
            <v>#</v>
          </cell>
          <cell r="D153" t="str">
            <v xml:space="preserve">      -внутренняя кабина</v>
          </cell>
          <cell r="E153" t="str">
            <v>Calc.</v>
          </cell>
          <cell r="F153" t="str">
            <v>$</v>
          </cell>
        </row>
        <row r="154">
          <cell r="A154" t="str">
            <v xml:space="preserve">      -GNT-807 payphone</v>
          </cell>
          <cell r="B154" t="str">
            <v>Calc.</v>
          </cell>
          <cell r="C154" t="str">
            <v>$</v>
          </cell>
          <cell r="D154" t="str">
            <v xml:space="preserve">      -таксофон GNT-807</v>
          </cell>
          <cell r="E154" t="str">
            <v>Calc.</v>
          </cell>
          <cell r="F154" t="str">
            <v>$</v>
          </cell>
        </row>
        <row r="155">
          <cell r="A155" t="str">
            <v xml:space="preserve">      -DialLine payphone</v>
          </cell>
          <cell r="B155" t="str">
            <v>Calc.</v>
          </cell>
          <cell r="C155" t="str">
            <v>$</v>
          </cell>
          <cell r="D155" t="str">
            <v xml:space="preserve">      -таксофон DialLine</v>
          </cell>
          <cell r="E155" t="str">
            <v>Calc.</v>
          </cell>
          <cell r="F155" t="str">
            <v>$</v>
          </cell>
        </row>
        <row r="156">
          <cell r="A156" t="str">
            <v xml:space="preserve">      -line unit</v>
          </cell>
          <cell r="B156" t="str">
            <v>Calc.</v>
          </cell>
          <cell r="C156" t="str">
            <v>$</v>
          </cell>
          <cell r="D156" t="str">
            <v xml:space="preserve">      -блок защиты линии</v>
          </cell>
          <cell r="E156" t="str">
            <v>Calc.</v>
          </cell>
          <cell r="F156" t="str">
            <v>$</v>
          </cell>
        </row>
        <row r="157">
          <cell r="A157" t="str">
            <v xml:space="preserve">      -for rack</v>
          </cell>
          <cell r="B157" t="str">
            <v>Calc.</v>
          </cell>
          <cell r="C157" t="str">
            <v>$</v>
          </cell>
          <cell r="D157" t="str">
            <v xml:space="preserve">      -контейнер</v>
          </cell>
          <cell r="E157" t="str">
            <v>Calc.</v>
          </cell>
          <cell r="F157" t="str">
            <v>$</v>
          </cell>
        </row>
        <row r="158">
          <cell r="A158" t="str">
            <v xml:space="preserve">      -PMS upgrade for regions</v>
          </cell>
          <cell r="B158" t="str">
            <v>Calc.</v>
          </cell>
          <cell r="C158" t="str">
            <v>$</v>
          </cell>
          <cell r="D158" t="str">
            <v xml:space="preserve">      -модификация PMS для регионов</v>
          </cell>
          <cell r="E158" t="str">
            <v>Calc.</v>
          </cell>
          <cell r="F158" t="str">
            <v>$</v>
          </cell>
        </row>
        <row r="159">
          <cell r="A159" t="str">
            <v xml:space="preserve">      -outdoor booth</v>
          </cell>
          <cell r="B159" t="str">
            <v>Calc.</v>
          </cell>
          <cell r="C159" t="str">
            <v>$</v>
          </cell>
          <cell r="D159" t="str">
            <v xml:space="preserve">      -наружная кабина</v>
          </cell>
          <cell r="E159" t="str">
            <v>Calc.</v>
          </cell>
          <cell r="F159" t="str">
            <v>$</v>
          </cell>
        </row>
        <row r="160">
          <cell r="A160" t="str">
            <v xml:space="preserve">      -voicemail equipment</v>
          </cell>
          <cell r="B160" t="str">
            <v>Input</v>
          </cell>
          <cell r="C160" t="str">
            <v>#</v>
          </cell>
          <cell r="D160" t="str">
            <v xml:space="preserve">      -оборудование для голосовой почты</v>
          </cell>
          <cell r="E160" t="str">
            <v>Calc.</v>
          </cell>
          <cell r="F160" t="str">
            <v>$</v>
          </cell>
        </row>
        <row r="161">
          <cell r="A161" t="str">
            <v xml:space="preserve">      -modernization of  outdoor booths</v>
          </cell>
          <cell r="B161" t="str">
            <v>Calc.</v>
          </cell>
          <cell r="C161" t="str">
            <v>$</v>
          </cell>
          <cell r="D161" t="str">
            <v xml:space="preserve">      -модернизация наружных кабин</v>
          </cell>
          <cell r="E161" t="str">
            <v>Calc.</v>
          </cell>
          <cell r="F161" t="str">
            <v>$</v>
          </cell>
        </row>
        <row r="162">
          <cell r="A162" t="str">
            <v xml:space="preserve">      -for lighting</v>
          </cell>
          <cell r="B162" t="str">
            <v>Calc.</v>
          </cell>
          <cell r="C162" t="str">
            <v>$</v>
          </cell>
          <cell r="D162" t="str">
            <v xml:space="preserve">      -освещение кабин</v>
          </cell>
          <cell r="E162" t="str">
            <v>Calc.</v>
          </cell>
          <cell r="F162" t="str">
            <v>$</v>
          </cell>
        </row>
        <row r="163">
          <cell r="A163" t="str">
            <v xml:space="preserve">      Total</v>
          </cell>
          <cell r="B163" t="str">
            <v>Calc.</v>
          </cell>
          <cell r="C163" t="str">
            <v>$</v>
          </cell>
          <cell r="D163" t="str">
            <v xml:space="preserve">      Итого</v>
          </cell>
          <cell r="E163" t="str">
            <v>Calc.</v>
          </cell>
          <cell r="F163" t="str">
            <v>$</v>
          </cell>
        </row>
        <row r="165">
          <cell r="A165" t="str">
            <v>Cost of equipment installed, w/o VAT</v>
          </cell>
          <cell r="D165" t="str">
            <v>Стоимость установленного оборудования</v>
          </cell>
        </row>
        <row r="166">
          <cell r="A166" t="str">
            <v xml:space="preserve">      -combi-payphone L&amp;G</v>
          </cell>
          <cell r="B166" t="str">
            <v>Input</v>
          </cell>
          <cell r="C166" t="str">
            <v>#</v>
          </cell>
          <cell r="D166" t="str">
            <v xml:space="preserve">      -комби-таксофон L&amp;G</v>
          </cell>
          <cell r="E166" t="str">
            <v>Input</v>
          </cell>
          <cell r="F166" t="str">
            <v>$</v>
          </cell>
        </row>
        <row r="167">
          <cell r="A167" t="str">
            <v xml:space="preserve">      -line unit for L&amp;G</v>
          </cell>
          <cell r="B167" t="str">
            <v>Input</v>
          </cell>
          <cell r="C167" t="str">
            <v>$</v>
          </cell>
          <cell r="D167" t="str">
            <v xml:space="preserve">      -блок защиты линии для L&amp;G</v>
          </cell>
          <cell r="E167" t="str">
            <v>Input</v>
          </cell>
          <cell r="F167" t="str">
            <v>$</v>
          </cell>
        </row>
        <row r="168">
          <cell r="A168" t="str">
            <v xml:space="preserve">      -rack for L&amp;G</v>
          </cell>
          <cell r="B168" t="str">
            <v>Input</v>
          </cell>
          <cell r="C168" t="str">
            <v>#</v>
          </cell>
          <cell r="D168" t="str">
            <v xml:space="preserve">      -контейнер для L&amp;G</v>
          </cell>
          <cell r="E168" t="str">
            <v>Input</v>
          </cell>
          <cell r="F168" t="str">
            <v>$</v>
          </cell>
        </row>
        <row r="169">
          <cell r="A169" t="str">
            <v xml:space="preserve">      -PMS for L&amp;G</v>
          </cell>
          <cell r="B169" t="str">
            <v>Input</v>
          </cell>
          <cell r="C169" t="str">
            <v>#</v>
          </cell>
          <cell r="D169" t="str">
            <v xml:space="preserve">      -PMS для L&amp;G</v>
          </cell>
          <cell r="E169" t="str">
            <v>Input</v>
          </cell>
          <cell r="F169" t="str">
            <v>$</v>
          </cell>
        </row>
        <row r="170">
          <cell r="A170" t="str">
            <v xml:space="preserve">      -indoor booth</v>
          </cell>
          <cell r="B170" t="str">
            <v>Input</v>
          </cell>
          <cell r="C170" t="str">
            <v>#</v>
          </cell>
          <cell r="D170" t="str">
            <v xml:space="preserve">      -внутренняя кабина</v>
          </cell>
          <cell r="E170" t="str">
            <v>Input</v>
          </cell>
          <cell r="F170" t="str">
            <v>$</v>
          </cell>
        </row>
        <row r="171">
          <cell r="A171" t="str">
            <v xml:space="preserve">      -GNT-807 payphone</v>
          </cell>
          <cell r="B171" t="str">
            <v>Calc.</v>
          </cell>
          <cell r="C171" t="str">
            <v>$</v>
          </cell>
          <cell r="D171" t="str">
            <v xml:space="preserve">      -таксофон GNT-807</v>
          </cell>
          <cell r="E171" t="str">
            <v>Calc.</v>
          </cell>
          <cell r="F171" t="str">
            <v>$</v>
          </cell>
        </row>
        <row r="172">
          <cell r="A172" t="str">
            <v xml:space="preserve">      -DialLine payphone</v>
          </cell>
          <cell r="B172" t="str">
            <v>Calc.</v>
          </cell>
          <cell r="C172" t="str">
            <v>$</v>
          </cell>
          <cell r="D172" t="str">
            <v xml:space="preserve">      -таксофон DialLine</v>
          </cell>
          <cell r="E172" t="str">
            <v>Calc.</v>
          </cell>
          <cell r="F172" t="str">
            <v>$</v>
          </cell>
        </row>
        <row r="173">
          <cell r="A173" t="str">
            <v xml:space="preserve">      -line unit</v>
          </cell>
          <cell r="B173" t="str">
            <v>Calc.</v>
          </cell>
          <cell r="C173" t="str">
            <v>$</v>
          </cell>
          <cell r="D173" t="str">
            <v xml:space="preserve">      -блок защиты линии</v>
          </cell>
          <cell r="E173" t="str">
            <v>Calc.</v>
          </cell>
          <cell r="F173" t="str">
            <v>$</v>
          </cell>
        </row>
        <row r="174">
          <cell r="A174" t="str">
            <v xml:space="preserve">      -rack</v>
          </cell>
          <cell r="B174" t="str">
            <v>Calc.</v>
          </cell>
          <cell r="C174" t="str">
            <v>$</v>
          </cell>
          <cell r="D174" t="str">
            <v xml:space="preserve">      -контейнер</v>
          </cell>
          <cell r="E174" t="str">
            <v>Calc.</v>
          </cell>
          <cell r="F174" t="str">
            <v>$</v>
          </cell>
        </row>
        <row r="175">
          <cell r="A175" t="str">
            <v xml:space="preserve">      -PMS upgrade for regions</v>
          </cell>
          <cell r="B175" t="str">
            <v>Calc.</v>
          </cell>
          <cell r="C175" t="str">
            <v>$</v>
          </cell>
          <cell r="D175" t="str">
            <v xml:space="preserve">      -модификация PMS для регионов</v>
          </cell>
          <cell r="E175" t="str">
            <v>Calc.</v>
          </cell>
          <cell r="F175" t="str">
            <v>$</v>
          </cell>
        </row>
        <row r="176">
          <cell r="A176" t="str">
            <v xml:space="preserve">      -outdoor booth</v>
          </cell>
          <cell r="B176" t="str">
            <v>Calc.</v>
          </cell>
          <cell r="C176" t="str">
            <v>$</v>
          </cell>
          <cell r="D176" t="str">
            <v xml:space="preserve">      -наружная кабина</v>
          </cell>
          <cell r="E176" t="str">
            <v>Calc.</v>
          </cell>
          <cell r="F176" t="str">
            <v>$</v>
          </cell>
        </row>
        <row r="177">
          <cell r="A177" t="str">
            <v xml:space="preserve">      -voicemail equipment</v>
          </cell>
          <cell r="B177" t="str">
            <v>Calc.</v>
          </cell>
          <cell r="C177" t="str">
            <v>$</v>
          </cell>
          <cell r="D177" t="str">
            <v xml:space="preserve">      -оборудование для голосовой почты</v>
          </cell>
          <cell r="E177" t="str">
            <v>Calc.</v>
          </cell>
          <cell r="F177" t="str">
            <v>$</v>
          </cell>
        </row>
        <row r="178">
          <cell r="A178" t="str">
            <v xml:space="preserve">      Total</v>
          </cell>
          <cell r="B178" t="str">
            <v>Calc.</v>
          </cell>
          <cell r="C178" t="str">
            <v>$</v>
          </cell>
          <cell r="D178" t="str">
            <v xml:space="preserve">      Итого</v>
          </cell>
          <cell r="E178" t="str">
            <v>Calc.</v>
          </cell>
          <cell r="F178" t="str">
            <v>$</v>
          </cell>
        </row>
        <row r="180">
          <cell r="A180" t="str">
            <v>Fixed Assets Growth</v>
          </cell>
          <cell r="D180" t="str">
            <v>Увеличение стоимости основных средств</v>
          </cell>
        </row>
        <row r="181">
          <cell r="A181" t="str">
            <v xml:space="preserve">      -combi-payphone L&amp;G</v>
          </cell>
          <cell r="B181" t="str">
            <v>Input</v>
          </cell>
          <cell r="C181" t="str">
            <v>#</v>
          </cell>
          <cell r="D181" t="str">
            <v xml:space="preserve">      -комби-таксофон L&amp;G</v>
          </cell>
          <cell r="E181" t="str">
            <v>Calc.</v>
          </cell>
          <cell r="F181" t="str">
            <v>$</v>
          </cell>
        </row>
        <row r="182">
          <cell r="A182" t="str">
            <v xml:space="preserve">      -line unit for L&amp;G</v>
          </cell>
          <cell r="B182" t="str">
            <v>Input</v>
          </cell>
          <cell r="C182" t="str">
            <v>$</v>
          </cell>
          <cell r="D182" t="str">
            <v xml:space="preserve">      -блок защиты линии для L&amp;G</v>
          </cell>
          <cell r="E182" t="str">
            <v>Calc.</v>
          </cell>
          <cell r="F182" t="str">
            <v>$</v>
          </cell>
        </row>
        <row r="183">
          <cell r="A183" t="str">
            <v xml:space="preserve">      -rack for L&amp;G</v>
          </cell>
          <cell r="B183" t="str">
            <v>Input</v>
          </cell>
          <cell r="C183" t="str">
            <v>#</v>
          </cell>
          <cell r="D183" t="str">
            <v xml:space="preserve">      -контейнер для L&amp;G</v>
          </cell>
          <cell r="E183" t="str">
            <v>Calc.</v>
          </cell>
          <cell r="F183" t="str">
            <v>$</v>
          </cell>
        </row>
        <row r="184">
          <cell r="A184" t="str">
            <v xml:space="preserve">      -PMS for L&amp;G</v>
          </cell>
          <cell r="B184" t="str">
            <v>Input</v>
          </cell>
          <cell r="C184" t="str">
            <v>#</v>
          </cell>
          <cell r="D184" t="str">
            <v xml:space="preserve">      -PMS для L&amp;G</v>
          </cell>
          <cell r="E184" t="str">
            <v>Calc.</v>
          </cell>
          <cell r="F184" t="str">
            <v>$</v>
          </cell>
        </row>
        <row r="185">
          <cell r="A185" t="str">
            <v xml:space="preserve">      -indoor booth</v>
          </cell>
          <cell r="B185" t="str">
            <v>Input</v>
          </cell>
          <cell r="C185" t="str">
            <v>#</v>
          </cell>
          <cell r="D185" t="str">
            <v xml:space="preserve">      -внутренняя кабина</v>
          </cell>
          <cell r="E185" t="str">
            <v>Calc.</v>
          </cell>
          <cell r="F185" t="str">
            <v>$</v>
          </cell>
        </row>
        <row r="186">
          <cell r="A186" t="str">
            <v xml:space="preserve">      -payphone</v>
          </cell>
          <cell r="B186" t="str">
            <v>Calc.</v>
          </cell>
          <cell r="C186" t="str">
            <v>$</v>
          </cell>
          <cell r="D186" t="str">
            <v xml:space="preserve">      -таксофон</v>
          </cell>
          <cell r="E186" t="str">
            <v>Calc.</v>
          </cell>
          <cell r="F186" t="str">
            <v>$</v>
          </cell>
        </row>
        <row r="187">
          <cell r="A187" t="str">
            <v xml:space="preserve">      -line unit</v>
          </cell>
          <cell r="B187" t="str">
            <v>Calc.</v>
          </cell>
          <cell r="C187" t="str">
            <v>$</v>
          </cell>
          <cell r="D187" t="str">
            <v xml:space="preserve">      -блок защиты линии</v>
          </cell>
          <cell r="E187" t="str">
            <v>Calc.</v>
          </cell>
          <cell r="F187" t="str">
            <v>$</v>
          </cell>
        </row>
        <row r="188">
          <cell r="A188" t="str">
            <v xml:space="preserve">      -rack</v>
          </cell>
          <cell r="B188" t="str">
            <v>Calc.</v>
          </cell>
          <cell r="C188" t="str">
            <v>$</v>
          </cell>
          <cell r="D188" t="str">
            <v xml:space="preserve">      -контейнер</v>
          </cell>
          <cell r="E188" t="str">
            <v>Calc.</v>
          </cell>
          <cell r="F188" t="str">
            <v>$</v>
          </cell>
        </row>
        <row r="189">
          <cell r="A189" t="str">
            <v xml:space="preserve">      -PMS upgrade for regions</v>
          </cell>
          <cell r="B189" t="str">
            <v>Calc.</v>
          </cell>
          <cell r="C189" t="str">
            <v>$</v>
          </cell>
          <cell r="D189" t="str">
            <v xml:space="preserve">      -модификация PMS для регионов</v>
          </cell>
          <cell r="E189" t="str">
            <v>Calc.</v>
          </cell>
          <cell r="F189" t="str">
            <v>$</v>
          </cell>
        </row>
        <row r="190">
          <cell r="A190" t="str">
            <v xml:space="preserve">      -outdoor booth</v>
          </cell>
          <cell r="B190" t="str">
            <v>Calc.</v>
          </cell>
          <cell r="C190" t="str">
            <v>$</v>
          </cell>
          <cell r="D190" t="str">
            <v xml:space="preserve">      -наружная кабина</v>
          </cell>
          <cell r="E190" t="str">
            <v>Calc.</v>
          </cell>
          <cell r="F190" t="str">
            <v>$</v>
          </cell>
        </row>
        <row r="191">
          <cell r="A191" t="str">
            <v xml:space="preserve">      -voicemail equipment</v>
          </cell>
          <cell r="B191" t="str">
            <v>Calc.</v>
          </cell>
          <cell r="C191" t="str">
            <v>$</v>
          </cell>
          <cell r="D191" t="str">
            <v xml:space="preserve">      -оборудование для голосовой почты</v>
          </cell>
          <cell r="E191" t="str">
            <v>Calc.</v>
          </cell>
          <cell r="F191" t="str">
            <v>$</v>
          </cell>
        </row>
        <row r="192">
          <cell r="A192" t="str">
            <v xml:space="preserve">      Total</v>
          </cell>
          <cell r="B192" t="str">
            <v>Calc.</v>
          </cell>
          <cell r="C192" t="str">
            <v>$</v>
          </cell>
          <cell r="D192" t="str">
            <v xml:space="preserve">      Итого</v>
          </cell>
          <cell r="E192" t="str">
            <v>Calc.</v>
          </cell>
          <cell r="F192" t="str">
            <v>$</v>
          </cell>
        </row>
        <row r="194">
          <cell r="A194" t="str">
            <v>OTHER</v>
          </cell>
          <cell r="D194" t="str">
            <v>ПРОЧИЕ КАП. ВЛОЖЕНИЯ</v>
          </cell>
        </row>
        <row r="195">
          <cell r="A195" t="str">
            <v xml:space="preserve">      -Vehicles</v>
          </cell>
          <cell r="B195" t="str">
            <v>Input</v>
          </cell>
          <cell r="C195" t="str">
            <v>$</v>
          </cell>
          <cell r="D195" t="str">
            <v xml:space="preserve">      -Автомобили</v>
          </cell>
          <cell r="E195" t="str">
            <v>Input</v>
          </cell>
          <cell r="F195" t="str">
            <v>$</v>
          </cell>
        </row>
        <row r="196">
          <cell r="A196" t="str">
            <v xml:space="preserve">      -EDP HW &amp; SW</v>
          </cell>
          <cell r="B196" t="str">
            <v>Input</v>
          </cell>
          <cell r="C196" t="str">
            <v>$</v>
          </cell>
          <cell r="D196" t="str">
            <v xml:space="preserve">      -Компьютеры, ПО</v>
          </cell>
          <cell r="E196" t="str">
            <v>Input</v>
          </cell>
          <cell r="F196" t="str">
            <v>$</v>
          </cell>
        </row>
        <row r="197">
          <cell r="A197" t="str">
            <v xml:space="preserve">      -Copy machine</v>
          </cell>
          <cell r="B197" t="str">
            <v>Input</v>
          </cell>
          <cell r="C197" t="str">
            <v>$</v>
          </cell>
          <cell r="D197" t="str">
            <v xml:space="preserve">      -Копировальная машина</v>
          </cell>
          <cell r="E197" t="str">
            <v>Input</v>
          </cell>
          <cell r="F197" t="str">
            <v>$</v>
          </cell>
        </row>
        <row r="198">
          <cell r="A198" t="str">
            <v xml:space="preserve">      -Accounting software system</v>
          </cell>
          <cell r="B198" t="str">
            <v>Input</v>
          </cell>
          <cell r="C198" t="str">
            <v>$</v>
          </cell>
          <cell r="D198" t="str">
            <v xml:space="preserve">      -Бухгалтерская программа</v>
          </cell>
          <cell r="E198" t="str">
            <v>Input</v>
          </cell>
          <cell r="F198" t="str">
            <v>$</v>
          </cell>
        </row>
        <row r="199">
          <cell r="A199" t="str">
            <v xml:space="preserve">      -Office renovation</v>
          </cell>
          <cell r="B199" t="str">
            <v>Input</v>
          </cell>
          <cell r="C199" t="str">
            <v>$</v>
          </cell>
          <cell r="D199" t="str">
            <v xml:space="preserve">      -Ремонт офиса</v>
          </cell>
          <cell r="E199" t="str">
            <v>Input</v>
          </cell>
          <cell r="F199" t="str">
            <v>$</v>
          </cell>
        </row>
        <row r="200">
          <cell r="A200" t="str">
            <v xml:space="preserve">      Total</v>
          </cell>
          <cell r="B200" t="str">
            <v>Calc.</v>
          </cell>
          <cell r="C200" t="str">
            <v>$</v>
          </cell>
          <cell r="D200" t="str">
            <v>Итого</v>
          </cell>
          <cell r="E200" t="str">
            <v>Calc.</v>
          </cell>
          <cell r="F200" t="str">
            <v>$</v>
          </cell>
        </row>
        <row r="202">
          <cell r="A202" t="str">
            <v>TOTAL</v>
          </cell>
          <cell r="B202" t="str">
            <v>Calc.</v>
          </cell>
          <cell r="D202" t="str">
            <v>ИТОГО</v>
          </cell>
          <cell r="E202" t="str">
            <v>Calc.</v>
          </cell>
        </row>
      </sheetData>
      <sheetData sheetId="24" refreshError="1">
        <row r="1">
          <cell r="C1" t="str">
            <v xml:space="preserve"> </v>
          </cell>
        </row>
        <row r="3">
          <cell r="A3" t="str">
            <v>TABLE 19</v>
          </cell>
          <cell r="B3" t="str">
            <v>Ref.</v>
          </cell>
          <cell r="C3" t="str">
            <v>units</v>
          </cell>
          <cell r="D3" t="str">
            <v>ТАБЛИЦА 19</v>
          </cell>
          <cell r="F3" t="str">
            <v>ед.
изм.</v>
          </cell>
        </row>
        <row r="4">
          <cell r="A4" t="str">
            <v>PAYPHONE SYSTEM</v>
          </cell>
          <cell r="D4" t="str">
            <v>СЕТЬ ТАКСОФОНОВ</v>
          </cell>
        </row>
        <row r="5">
          <cell r="A5" t="str">
            <v>Equipment in operation</v>
          </cell>
          <cell r="D5" t="str">
            <v>Оборудование в эксплуатации</v>
          </cell>
        </row>
        <row r="6">
          <cell r="A6" t="str">
            <v>-beg</v>
          </cell>
          <cell r="D6" t="str">
            <v>-на начало месяца</v>
          </cell>
        </row>
        <row r="7">
          <cell r="A7" t="str">
            <v xml:space="preserve">      -combi-payphone L&amp;G (5 AN test)</v>
          </cell>
          <cell r="B7" t="str">
            <v>Input</v>
          </cell>
          <cell r="C7" t="str">
            <v>#</v>
          </cell>
          <cell r="D7" t="str">
            <v xml:space="preserve">      -комби-таксофон L&amp;G (5 AN test)</v>
          </cell>
          <cell r="F7" t="str">
            <v>#</v>
          </cell>
        </row>
        <row r="8">
          <cell r="A8" t="str">
            <v xml:space="preserve">      -line unit for L&amp;G</v>
          </cell>
          <cell r="B8" t="str">
            <v>Input</v>
          </cell>
          <cell r="C8" t="str">
            <v>$</v>
          </cell>
          <cell r="D8" t="str">
            <v xml:space="preserve">      -блок защиты линии для L&amp;G</v>
          </cell>
          <cell r="F8" t="str">
            <v>#</v>
          </cell>
        </row>
        <row r="9">
          <cell r="A9" t="str">
            <v xml:space="preserve">      -rack for L&amp;G</v>
          </cell>
          <cell r="B9" t="str">
            <v>Input</v>
          </cell>
          <cell r="C9" t="str">
            <v>#</v>
          </cell>
          <cell r="D9" t="str">
            <v xml:space="preserve">      -контейнер для L&amp;G</v>
          </cell>
          <cell r="F9" t="str">
            <v>#</v>
          </cell>
        </row>
        <row r="10">
          <cell r="A10" t="str">
            <v xml:space="preserve">      -PMS for L&amp;G</v>
          </cell>
          <cell r="B10" t="str">
            <v>Input</v>
          </cell>
          <cell r="C10" t="str">
            <v>#</v>
          </cell>
          <cell r="D10" t="str">
            <v xml:space="preserve">      -PMS для L&amp;G</v>
          </cell>
          <cell r="F10" t="str">
            <v>#</v>
          </cell>
        </row>
        <row r="11">
          <cell r="A11" t="str">
            <v xml:space="preserve">      -indoor booth</v>
          </cell>
          <cell r="B11" t="str">
            <v>Input</v>
          </cell>
          <cell r="C11" t="str">
            <v>#</v>
          </cell>
          <cell r="D11" t="str">
            <v xml:space="preserve">      -внутренняя кабина</v>
          </cell>
          <cell r="F11" t="str">
            <v>#</v>
          </cell>
        </row>
        <row r="12">
          <cell r="A12" t="str">
            <v xml:space="preserve">      -payphone</v>
          </cell>
          <cell r="C12" t="str">
            <v>#</v>
          </cell>
          <cell r="D12" t="str">
            <v xml:space="preserve">      -таксофон</v>
          </cell>
          <cell r="F12" t="str">
            <v>#</v>
          </cell>
        </row>
        <row r="13">
          <cell r="A13" t="str">
            <v xml:space="preserve">      -line unit</v>
          </cell>
          <cell r="C13" t="str">
            <v>#</v>
          </cell>
          <cell r="D13" t="str">
            <v xml:space="preserve">      -блок защиты линии</v>
          </cell>
          <cell r="F13" t="str">
            <v>#</v>
          </cell>
        </row>
        <row r="14">
          <cell r="A14" t="str">
            <v xml:space="preserve">      -rack</v>
          </cell>
          <cell r="C14" t="str">
            <v>#</v>
          </cell>
          <cell r="D14" t="str">
            <v xml:space="preserve">      -контейнер</v>
          </cell>
          <cell r="F14" t="str">
            <v>#</v>
          </cell>
        </row>
        <row r="15">
          <cell r="A15" t="str">
            <v xml:space="preserve">      -outdoor booth (with lighting)</v>
          </cell>
          <cell r="C15" t="str">
            <v>#</v>
          </cell>
          <cell r="D15" t="str">
            <v xml:space="preserve">      -наружная кабина (с освещением)</v>
          </cell>
          <cell r="F15" t="str">
            <v>#</v>
          </cell>
        </row>
        <row r="16">
          <cell r="A16" t="str">
            <v xml:space="preserve">      -voicemail equipment</v>
          </cell>
          <cell r="C16" t="str">
            <v>#</v>
          </cell>
          <cell r="D16" t="str">
            <v xml:space="preserve">      -оборудование для голосовой почты</v>
          </cell>
          <cell r="F16" t="str">
            <v>#</v>
          </cell>
        </row>
        <row r="17">
          <cell r="A17" t="str">
            <v xml:space="preserve">      -card processing equipment</v>
          </cell>
          <cell r="C17" t="str">
            <v>#</v>
          </cell>
          <cell r="D17" t="str">
            <v xml:space="preserve">      -оборудование для обработки карт</v>
          </cell>
          <cell r="F17" t="str">
            <v>#</v>
          </cell>
        </row>
        <row r="18">
          <cell r="A18" t="str">
            <v xml:space="preserve">      -PMS </v>
          </cell>
          <cell r="C18" t="str">
            <v>#</v>
          </cell>
          <cell r="D18" t="str">
            <v xml:space="preserve">      -PMS</v>
          </cell>
          <cell r="F18" t="str">
            <v>#</v>
          </cell>
        </row>
        <row r="19">
          <cell r="A19" t="str">
            <v xml:space="preserve">      -Test &amp; repair equipment</v>
          </cell>
          <cell r="C19" t="str">
            <v>#</v>
          </cell>
          <cell r="D19" t="str">
            <v xml:space="preserve">      -оборудование для тестир. и ремонта</v>
          </cell>
          <cell r="F19" t="str">
            <v>#</v>
          </cell>
        </row>
        <row r="20">
          <cell r="A20" t="str">
            <v>-end</v>
          </cell>
          <cell r="D20" t="str">
            <v>-на конец месяца</v>
          </cell>
        </row>
        <row r="21">
          <cell r="A21" t="str">
            <v xml:space="preserve">      -combi-payphone L&amp;G (5 AN test)</v>
          </cell>
          <cell r="B21" t="str">
            <v>Input</v>
          </cell>
          <cell r="C21" t="str">
            <v>#</v>
          </cell>
          <cell r="D21" t="str">
            <v xml:space="preserve">      -комби-таксофон L&amp;G (5 AN test)</v>
          </cell>
          <cell r="F21" t="str">
            <v>#</v>
          </cell>
        </row>
        <row r="22">
          <cell r="A22" t="str">
            <v xml:space="preserve">      -line unit for L&amp;G</v>
          </cell>
          <cell r="B22" t="str">
            <v>Input</v>
          </cell>
          <cell r="C22" t="str">
            <v>$</v>
          </cell>
          <cell r="D22" t="str">
            <v xml:space="preserve">      -блок защиты линии для L&amp;G</v>
          </cell>
          <cell r="F22" t="str">
            <v>#</v>
          </cell>
        </row>
        <row r="23">
          <cell r="A23" t="str">
            <v xml:space="preserve">      -rack for L&amp;G</v>
          </cell>
          <cell r="B23" t="str">
            <v>Input</v>
          </cell>
          <cell r="C23" t="str">
            <v>#</v>
          </cell>
          <cell r="D23" t="str">
            <v xml:space="preserve">      -контейнер для L&amp;G</v>
          </cell>
          <cell r="F23" t="str">
            <v>#</v>
          </cell>
        </row>
        <row r="24">
          <cell r="A24" t="str">
            <v xml:space="preserve">      -PMS for L&amp;G</v>
          </cell>
          <cell r="B24" t="str">
            <v>Input</v>
          </cell>
          <cell r="C24" t="str">
            <v>#</v>
          </cell>
          <cell r="D24" t="str">
            <v xml:space="preserve">      -PMS для L&amp;G</v>
          </cell>
          <cell r="F24" t="str">
            <v>#</v>
          </cell>
        </row>
        <row r="25">
          <cell r="A25" t="str">
            <v xml:space="preserve">      -indoor booth</v>
          </cell>
          <cell r="B25" t="str">
            <v>Input</v>
          </cell>
          <cell r="C25" t="str">
            <v>#</v>
          </cell>
          <cell r="D25" t="str">
            <v xml:space="preserve">      -внутренняя кабина</v>
          </cell>
          <cell r="F25" t="str">
            <v>#</v>
          </cell>
        </row>
        <row r="26">
          <cell r="A26" t="str">
            <v xml:space="preserve">      -payphone</v>
          </cell>
          <cell r="C26" t="str">
            <v>#</v>
          </cell>
          <cell r="D26" t="str">
            <v xml:space="preserve">      -таксофон</v>
          </cell>
          <cell r="F26" t="str">
            <v>#</v>
          </cell>
        </row>
        <row r="27">
          <cell r="A27" t="str">
            <v xml:space="preserve">      -line unit</v>
          </cell>
          <cell r="C27" t="str">
            <v>#</v>
          </cell>
          <cell r="D27" t="str">
            <v xml:space="preserve">      -блок защиты линии</v>
          </cell>
          <cell r="F27" t="str">
            <v>#</v>
          </cell>
        </row>
        <row r="28">
          <cell r="A28" t="str">
            <v xml:space="preserve">      -rack</v>
          </cell>
          <cell r="C28" t="str">
            <v>#</v>
          </cell>
          <cell r="D28" t="str">
            <v xml:space="preserve">      -контейнер</v>
          </cell>
          <cell r="F28" t="str">
            <v>#</v>
          </cell>
        </row>
        <row r="29">
          <cell r="A29" t="str">
            <v xml:space="preserve">      -outdoor booths (with lighting)</v>
          </cell>
          <cell r="C29" t="str">
            <v>#</v>
          </cell>
          <cell r="D29" t="str">
            <v xml:space="preserve">      -наружная кабина (с освещением)</v>
          </cell>
          <cell r="F29" t="str">
            <v>#</v>
          </cell>
        </row>
        <row r="30">
          <cell r="A30" t="str">
            <v xml:space="preserve">      -voicemail equipment</v>
          </cell>
          <cell r="C30" t="str">
            <v>#</v>
          </cell>
          <cell r="D30" t="str">
            <v xml:space="preserve">      -оборудование для голосовой почты</v>
          </cell>
          <cell r="F30" t="str">
            <v>#</v>
          </cell>
        </row>
        <row r="31">
          <cell r="A31" t="str">
            <v xml:space="preserve">      -card processing equipment</v>
          </cell>
          <cell r="C31" t="str">
            <v>#</v>
          </cell>
          <cell r="D31" t="str">
            <v xml:space="preserve">      -оборудование для обработки карт</v>
          </cell>
          <cell r="F31" t="str">
            <v>#</v>
          </cell>
        </row>
        <row r="32">
          <cell r="A32" t="str">
            <v xml:space="preserve">      -PMS </v>
          </cell>
          <cell r="C32" t="str">
            <v>#</v>
          </cell>
          <cell r="D32" t="str">
            <v xml:space="preserve">      -PMS</v>
          </cell>
          <cell r="F32" t="str">
            <v>#</v>
          </cell>
        </row>
        <row r="33">
          <cell r="A33" t="str">
            <v xml:space="preserve">      -Test &amp; repair equipment</v>
          </cell>
          <cell r="C33" t="str">
            <v>#</v>
          </cell>
          <cell r="D33" t="str">
            <v xml:space="preserve">      -оборудование для тестир. и ремонта</v>
          </cell>
          <cell r="F33" t="str">
            <v>#</v>
          </cell>
        </row>
        <row r="35">
          <cell r="A35" t="str">
            <v>Balance cost of equipment in operation</v>
          </cell>
          <cell r="D35" t="str">
            <v>Балансовая стоим. оборуд. в экспл.</v>
          </cell>
        </row>
        <row r="36">
          <cell r="A36" t="str">
            <v>-beg</v>
          </cell>
          <cell r="D36" t="str">
            <v>-на начало месяца</v>
          </cell>
        </row>
        <row r="37">
          <cell r="A37" t="str">
            <v xml:space="preserve">      -combi-payphone L&amp;G (5 AN test)</v>
          </cell>
          <cell r="B37" t="str">
            <v>Input</v>
          </cell>
          <cell r="C37" t="str">
            <v>#</v>
          </cell>
          <cell r="D37" t="str">
            <v xml:space="preserve">      -комби-таксофон L&amp;G (5 AN test)</v>
          </cell>
          <cell r="F37" t="str">
            <v>$</v>
          </cell>
        </row>
        <row r="38">
          <cell r="A38" t="str">
            <v xml:space="preserve">      -line unit for L&amp;G</v>
          </cell>
          <cell r="B38" t="str">
            <v>Input</v>
          </cell>
          <cell r="C38" t="str">
            <v>$</v>
          </cell>
          <cell r="D38" t="str">
            <v xml:space="preserve">      -блок защиты линии для L&amp;G</v>
          </cell>
          <cell r="F38" t="str">
            <v>$</v>
          </cell>
        </row>
        <row r="39">
          <cell r="A39" t="str">
            <v xml:space="preserve">      -rack for L&amp;G</v>
          </cell>
          <cell r="B39" t="str">
            <v>Input</v>
          </cell>
          <cell r="C39" t="str">
            <v>#</v>
          </cell>
          <cell r="D39" t="str">
            <v xml:space="preserve">      -контейнер для L&amp;G</v>
          </cell>
          <cell r="F39" t="str">
            <v>$</v>
          </cell>
        </row>
        <row r="40">
          <cell r="A40" t="str">
            <v xml:space="preserve">      -PMS for L&amp;G</v>
          </cell>
          <cell r="B40" t="str">
            <v>Input</v>
          </cell>
          <cell r="C40" t="str">
            <v>#</v>
          </cell>
          <cell r="D40" t="str">
            <v xml:space="preserve">      -PMS для L&amp;G</v>
          </cell>
          <cell r="F40" t="str">
            <v>$</v>
          </cell>
        </row>
        <row r="41">
          <cell r="A41" t="str">
            <v xml:space="preserve">      -indoor booth</v>
          </cell>
          <cell r="B41" t="str">
            <v>Input</v>
          </cell>
          <cell r="C41" t="str">
            <v>#</v>
          </cell>
          <cell r="D41" t="str">
            <v xml:space="preserve">      -внутренняя кабина</v>
          </cell>
          <cell r="F41" t="str">
            <v>$</v>
          </cell>
        </row>
        <row r="42">
          <cell r="A42" t="str">
            <v xml:space="preserve">      -payphone</v>
          </cell>
          <cell r="C42" t="str">
            <v>$</v>
          </cell>
          <cell r="D42" t="str">
            <v xml:space="preserve">      -таксофон</v>
          </cell>
          <cell r="F42" t="str">
            <v>$</v>
          </cell>
        </row>
        <row r="43">
          <cell r="A43" t="str">
            <v xml:space="preserve">      -line unit</v>
          </cell>
          <cell r="C43" t="str">
            <v>$</v>
          </cell>
          <cell r="D43" t="str">
            <v xml:space="preserve">      -блок защиты линии</v>
          </cell>
          <cell r="F43" t="str">
            <v>$</v>
          </cell>
        </row>
        <row r="44">
          <cell r="A44" t="str">
            <v xml:space="preserve">      -rack</v>
          </cell>
          <cell r="C44" t="str">
            <v>$</v>
          </cell>
          <cell r="D44" t="str">
            <v xml:space="preserve">      -контейнер</v>
          </cell>
          <cell r="F44" t="str">
            <v>$</v>
          </cell>
        </row>
        <row r="45">
          <cell r="A45" t="str">
            <v xml:space="preserve">      -outdoor booth (with lighting)</v>
          </cell>
          <cell r="C45" t="str">
            <v>$</v>
          </cell>
          <cell r="D45" t="str">
            <v xml:space="preserve">      -наружная кабина (с освещением)</v>
          </cell>
          <cell r="F45" t="str">
            <v>$</v>
          </cell>
        </row>
        <row r="46">
          <cell r="A46" t="str">
            <v xml:space="preserve">      -voicemail equipment</v>
          </cell>
          <cell r="C46" t="str">
            <v>#</v>
          </cell>
          <cell r="D46" t="str">
            <v xml:space="preserve">      -оборудование для голосовой почты</v>
          </cell>
          <cell r="F46" t="str">
            <v>$</v>
          </cell>
        </row>
        <row r="47">
          <cell r="A47" t="str">
            <v xml:space="preserve">      -card processing equipment</v>
          </cell>
          <cell r="C47" t="str">
            <v>$</v>
          </cell>
          <cell r="D47" t="str">
            <v xml:space="preserve">      -оборудование для обработки карт</v>
          </cell>
          <cell r="F47" t="str">
            <v>$</v>
          </cell>
        </row>
        <row r="48">
          <cell r="A48" t="str">
            <v xml:space="preserve">      -PMS </v>
          </cell>
          <cell r="C48" t="str">
            <v>$</v>
          </cell>
          <cell r="D48" t="str">
            <v xml:space="preserve">      -PMS</v>
          </cell>
          <cell r="F48" t="str">
            <v>$</v>
          </cell>
        </row>
        <row r="49">
          <cell r="A49" t="str">
            <v xml:space="preserve">      -Test &amp; repair equipment</v>
          </cell>
          <cell r="C49" t="str">
            <v>$</v>
          </cell>
          <cell r="D49" t="str">
            <v xml:space="preserve">      -оборудование для тестир. и ремонта</v>
          </cell>
          <cell r="F49" t="str">
            <v>$</v>
          </cell>
        </row>
        <row r="50">
          <cell r="A50" t="str">
            <v xml:space="preserve">      Total</v>
          </cell>
          <cell r="C50" t="str">
            <v>$</v>
          </cell>
          <cell r="D50" t="str">
            <v xml:space="preserve">      Итого</v>
          </cell>
          <cell r="F50" t="str">
            <v>$</v>
          </cell>
        </row>
        <row r="51">
          <cell r="A51" t="str">
            <v>-end</v>
          </cell>
          <cell r="D51" t="str">
            <v>-на конец месяца</v>
          </cell>
        </row>
        <row r="52">
          <cell r="A52" t="str">
            <v xml:space="preserve">      -combi-payphone L&amp;G (5 AN test)</v>
          </cell>
          <cell r="B52" t="str">
            <v>Input</v>
          </cell>
          <cell r="C52" t="str">
            <v>#</v>
          </cell>
          <cell r="D52" t="str">
            <v xml:space="preserve">      -комби-таксофон L&amp;G (5 AN test)</v>
          </cell>
          <cell r="F52" t="str">
            <v>$</v>
          </cell>
        </row>
        <row r="53">
          <cell r="A53" t="str">
            <v xml:space="preserve">      -line unit for L&amp;G</v>
          </cell>
          <cell r="B53" t="str">
            <v>Input</v>
          </cell>
          <cell r="C53" t="str">
            <v>$</v>
          </cell>
          <cell r="D53" t="str">
            <v xml:space="preserve">      -блок защиты линии для L&amp;G</v>
          </cell>
          <cell r="F53" t="str">
            <v>$</v>
          </cell>
        </row>
        <row r="54">
          <cell r="A54" t="str">
            <v xml:space="preserve">      -rack for L&amp;G</v>
          </cell>
          <cell r="B54" t="str">
            <v>Input</v>
          </cell>
          <cell r="C54" t="str">
            <v>#</v>
          </cell>
          <cell r="D54" t="str">
            <v xml:space="preserve">      -контейнер для L&amp;G</v>
          </cell>
          <cell r="F54" t="str">
            <v>$</v>
          </cell>
        </row>
        <row r="55">
          <cell r="A55" t="str">
            <v xml:space="preserve">      -PMS for L&amp;G</v>
          </cell>
          <cell r="B55" t="str">
            <v>Input</v>
          </cell>
          <cell r="C55" t="str">
            <v>#</v>
          </cell>
          <cell r="D55" t="str">
            <v xml:space="preserve">      -PMS для L&amp;G</v>
          </cell>
          <cell r="F55" t="str">
            <v>$</v>
          </cell>
        </row>
        <row r="56">
          <cell r="A56" t="str">
            <v xml:space="preserve">      -indoor booth</v>
          </cell>
          <cell r="B56" t="str">
            <v>Input</v>
          </cell>
          <cell r="C56" t="str">
            <v>#</v>
          </cell>
          <cell r="D56" t="str">
            <v xml:space="preserve">      -внутренняя кабина</v>
          </cell>
          <cell r="F56" t="str">
            <v>$</v>
          </cell>
        </row>
        <row r="57">
          <cell r="A57" t="str">
            <v xml:space="preserve">      -payphone</v>
          </cell>
          <cell r="C57" t="str">
            <v>$</v>
          </cell>
          <cell r="D57" t="str">
            <v xml:space="preserve">      -таксофон</v>
          </cell>
          <cell r="F57" t="str">
            <v>$</v>
          </cell>
        </row>
        <row r="58">
          <cell r="A58" t="str">
            <v xml:space="preserve">      -line unit</v>
          </cell>
          <cell r="C58" t="str">
            <v>$</v>
          </cell>
          <cell r="D58" t="str">
            <v xml:space="preserve">      -блок защиты линии</v>
          </cell>
          <cell r="F58" t="str">
            <v>$</v>
          </cell>
        </row>
        <row r="59">
          <cell r="A59" t="str">
            <v xml:space="preserve">      -rack</v>
          </cell>
          <cell r="C59" t="str">
            <v>$</v>
          </cell>
          <cell r="D59" t="str">
            <v xml:space="preserve">      -контейнер</v>
          </cell>
          <cell r="F59" t="str">
            <v>$</v>
          </cell>
        </row>
        <row r="60">
          <cell r="A60" t="str">
            <v xml:space="preserve">      -outdoor booth (with lighting)</v>
          </cell>
          <cell r="C60" t="str">
            <v>$</v>
          </cell>
          <cell r="D60" t="str">
            <v xml:space="preserve">      -наружная кабина (с освещением)</v>
          </cell>
          <cell r="F60" t="str">
            <v>$</v>
          </cell>
        </row>
        <row r="61">
          <cell r="A61" t="str">
            <v xml:space="preserve">      -voicemail equipment</v>
          </cell>
          <cell r="C61" t="str">
            <v>#</v>
          </cell>
          <cell r="D61" t="str">
            <v xml:space="preserve">      -оборудование для голосовой почты</v>
          </cell>
          <cell r="F61" t="str">
            <v>$</v>
          </cell>
        </row>
        <row r="62">
          <cell r="A62" t="str">
            <v xml:space="preserve">      -card processing equipment</v>
          </cell>
          <cell r="C62" t="str">
            <v>$</v>
          </cell>
          <cell r="D62" t="str">
            <v xml:space="preserve">      -оборудование для обработки карт</v>
          </cell>
          <cell r="F62" t="str">
            <v>$</v>
          </cell>
        </row>
        <row r="63">
          <cell r="A63" t="str">
            <v xml:space="preserve">      -PMS </v>
          </cell>
          <cell r="C63" t="str">
            <v>$</v>
          </cell>
          <cell r="D63" t="str">
            <v xml:space="preserve">      -PMS</v>
          </cell>
          <cell r="F63" t="str">
            <v>$</v>
          </cell>
        </row>
        <row r="64">
          <cell r="A64" t="str">
            <v xml:space="preserve">      -Test &amp; repair equipment</v>
          </cell>
          <cell r="C64" t="str">
            <v>$</v>
          </cell>
          <cell r="D64" t="str">
            <v xml:space="preserve">      -оборудование для тестир. и ремонта</v>
          </cell>
          <cell r="F64" t="str">
            <v>$</v>
          </cell>
        </row>
        <row r="65">
          <cell r="A65" t="str">
            <v xml:space="preserve">      Total</v>
          </cell>
          <cell r="C65" t="str">
            <v>$</v>
          </cell>
          <cell r="D65" t="str">
            <v xml:space="preserve">      Итого</v>
          </cell>
          <cell r="F65" t="str">
            <v>$</v>
          </cell>
        </row>
        <row r="67">
          <cell r="A67" t="str">
            <v>Depreciation period</v>
          </cell>
          <cell r="D67" t="str">
            <v>Период амортизации</v>
          </cell>
        </row>
        <row r="68">
          <cell r="A68" t="str">
            <v xml:space="preserve">      -combi-payphone L&amp;G (5 AN test)</v>
          </cell>
          <cell r="B68" t="str">
            <v>Input</v>
          </cell>
          <cell r="C68" t="str">
            <v>#</v>
          </cell>
          <cell r="D68" t="str">
            <v xml:space="preserve">      -комби-таксофон L&amp;G (5 AN test)</v>
          </cell>
          <cell r="F68" t="str">
            <v>лет</v>
          </cell>
        </row>
        <row r="69">
          <cell r="A69" t="str">
            <v xml:space="preserve">      -line unit for L&amp;G</v>
          </cell>
          <cell r="B69" t="str">
            <v>Input</v>
          </cell>
          <cell r="C69" t="str">
            <v>$</v>
          </cell>
          <cell r="D69" t="str">
            <v xml:space="preserve">      -блок защиты линии для L&amp;G</v>
          </cell>
          <cell r="F69" t="str">
            <v>лет</v>
          </cell>
        </row>
        <row r="70">
          <cell r="A70" t="str">
            <v xml:space="preserve">      -rack for L&amp;G</v>
          </cell>
          <cell r="B70" t="str">
            <v>Input</v>
          </cell>
          <cell r="C70" t="str">
            <v>#</v>
          </cell>
          <cell r="D70" t="str">
            <v xml:space="preserve">      -контейнер для L&amp;G</v>
          </cell>
          <cell r="F70" t="str">
            <v>лет</v>
          </cell>
        </row>
        <row r="71">
          <cell r="A71" t="str">
            <v xml:space="preserve">      -PMS for L&amp;G</v>
          </cell>
          <cell r="B71" t="str">
            <v>Input</v>
          </cell>
          <cell r="C71" t="str">
            <v>#</v>
          </cell>
          <cell r="D71" t="str">
            <v xml:space="preserve">      -PMS для L&amp;G</v>
          </cell>
          <cell r="F71" t="str">
            <v>лет</v>
          </cell>
        </row>
        <row r="72">
          <cell r="A72" t="str">
            <v xml:space="preserve">      -indoor booth</v>
          </cell>
          <cell r="B72" t="str">
            <v>Input</v>
          </cell>
          <cell r="C72" t="str">
            <v>#</v>
          </cell>
          <cell r="D72" t="str">
            <v xml:space="preserve">      -внутренняя кабина</v>
          </cell>
          <cell r="F72" t="str">
            <v>лет</v>
          </cell>
        </row>
        <row r="73">
          <cell r="A73" t="str">
            <v xml:space="preserve">      -payphone</v>
          </cell>
          <cell r="C73" t="str">
            <v>years</v>
          </cell>
          <cell r="D73" t="str">
            <v xml:space="preserve">      -таксофон</v>
          </cell>
          <cell r="F73" t="str">
            <v>лет</v>
          </cell>
        </row>
        <row r="74">
          <cell r="A74" t="str">
            <v xml:space="preserve">      -line unit</v>
          </cell>
          <cell r="C74" t="str">
            <v>years</v>
          </cell>
          <cell r="D74" t="str">
            <v xml:space="preserve">      -блок защиты линии</v>
          </cell>
          <cell r="F74" t="str">
            <v>лет</v>
          </cell>
        </row>
        <row r="75">
          <cell r="A75" t="str">
            <v xml:space="preserve">      -rack</v>
          </cell>
          <cell r="C75" t="str">
            <v>years</v>
          </cell>
          <cell r="D75" t="str">
            <v xml:space="preserve">      -контейнер</v>
          </cell>
          <cell r="F75" t="str">
            <v>лет</v>
          </cell>
        </row>
        <row r="76">
          <cell r="A76" t="str">
            <v xml:space="preserve">      -outdoor booth (with lighting)</v>
          </cell>
          <cell r="C76" t="str">
            <v>years</v>
          </cell>
          <cell r="D76" t="str">
            <v xml:space="preserve">      -наружная кабина (с освещением)</v>
          </cell>
          <cell r="F76" t="str">
            <v>лет</v>
          </cell>
        </row>
        <row r="77">
          <cell r="A77" t="str">
            <v xml:space="preserve">      -voicemail equipment</v>
          </cell>
          <cell r="C77" t="str">
            <v>#</v>
          </cell>
          <cell r="D77" t="str">
            <v xml:space="preserve">      -оборудование для голосовой почты</v>
          </cell>
          <cell r="F77" t="str">
            <v>лет</v>
          </cell>
        </row>
        <row r="78">
          <cell r="A78" t="str">
            <v xml:space="preserve">      -card processing equipment</v>
          </cell>
          <cell r="C78" t="str">
            <v>years</v>
          </cell>
          <cell r="D78" t="str">
            <v xml:space="preserve">      -оборудование для обработки карт</v>
          </cell>
          <cell r="F78" t="str">
            <v>лет</v>
          </cell>
        </row>
        <row r="79">
          <cell r="A79" t="str">
            <v xml:space="preserve">      -PMS </v>
          </cell>
          <cell r="C79" t="str">
            <v>years</v>
          </cell>
          <cell r="D79" t="str">
            <v xml:space="preserve">      -PMS</v>
          </cell>
          <cell r="F79" t="str">
            <v>лет</v>
          </cell>
        </row>
        <row r="80">
          <cell r="A80" t="str">
            <v xml:space="preserve">      -Test &amp; repair equipment</v>
          </cell>
          <cell r="C80" t="str">
            <v>years</v>
          </cell>
          <cell r="D80" t="str">
            <v xml:space="preserve">      -оборудование для тестир. и ремонта</v>
          </cell>
          <cell r="F80" t="str">
            <v>лет</v>
          </cell>
        </row>
        <row r="82">
          <cell r="A82" t="str">
            <v>Depreciation</v>
          </cell>
          <cell r="D82" t="str">
            <v>Амортизация</v>
          </cell>
        </row>
        <row r="83">
          <cell r="A83" t="str">
            <v>-beg</v>
          </cell>
          <cell r="D83" t="str">
            <v>-на начало месяца</v>
          </cell>
        </row>
        <row r="84">
          <cell r="A84" t="str">
            <v xml:space="preserve">      -combi-payphone L&amp;G (5 AN test)</v>
          </cell>
          <cell r="B84" t="str">
            <v>Input</v>
          </cell>
          <cell r="C84" t="str">
            <v>#</v>
          </cell>
          <cell r="D84" t="str">
            <v xml:space="preserve">      -комби-таксофон L&amp;G (5 AN test)</v>
          </cell>
          <cell r="F84" t="str">
            <v>$</v>
          </cell>
        </row>
        <row r="85">
          <cell r="A85" t="str">
            <v xml:space="preserve">      -line unit for L&amp;G</v>
          </cell>
          <cell r="B85" t="str">
            <v>Input</v>
          </cell>
          <cell r="C85" t="str">
            <v>$</v>
          </cell>
          <cell r="D85" t="str">
            <v xml:space="preserve">      -блок защиты линии для L&amp;G</v>
          </cell>
          <cell r="F85" t="str">
            <v>$</v>
          </cell>
        </row>
        <row r="86">
          <cell r="A86" t="str">
            <v xml:space="preserve">      -rack for L&amp;G</v>
          </cell>
          <cell r="B86" t="str">
            <v>Input</v>
          </cell>
          <cell r="C86" t="str">
            <v>#</v>
          </cell>
          <cell r="D86" t="str">
            <v xml:space="preserve">      -контейнер для L&amp;G</v>
          </cell>
          <cell r="F86" t="str">
            <v>$</v>
          </cell>
        </row>
        <row r="87">
          <cell r="A87" t="str">
            <v xml:space="preserve">      -PMS for L&amp;G</v>
          </cell>
          <cell r="B87" t="str">
            <v>Input</v>
          </cell>
          <cell r="C87" t="str">
            <v>#</v>
          </cell>
          <cell r="D87" t="str">
            <v xml:space="preserve">      -PMS для L&amp;G</v>
          </cell>
          <cell r="F87" t="str">
            <v>$</v>
          </cell>
        </row>
        <row r="88">
          <cell r="A88" t="str">
            <v xml:space="preserve">      -indoor booth</v>
          </cell>
          <cell r="B88" t="str">
            <v>Input</v>
          </cell>
          <cell r="C88" t="str">
            <v>#</v>
          </cell>
          <cell r="D88" t="str">
            <v xml:space="preserve">      -внутренняя кабина</v>
          </cell>
          <cell r="F88" t="str">
            <v>$</v>
          </cell>
        </row>
        <row r="89">
          <cell r="A89" t="str">
            <v xml:space="preserve">      -payphone</v>
          </cell>
          <cell r="C89" t="str">
            <v>$</v>
          </cell>
          <cell r="D89" t="str">
            <v xml:space="preserve">      -таксофон</v>
          </cell>
          <cell r="F89" t="str">
            <v>$</v>
          </cell>
        </row>
        <row r="90">
          <cell r="A90" t="str">
            <v xml:space="preserve">      -line unit</v>
          </cell>
          <cell r="C90" t="str">
            <v>$</v>
          </cell>
          <cell r="D90" t="str">
            <v xml:space="preserve">      -блок защиты линии</v>
          </cell>
          <cell r="F90" t="str">
            <v>$</v>
          </cell>
        </row>
        <row r="91">
          <cell r="A91" t="str">
            <v xml:space="preserve">      -rack</v>
          </cell>
          <cell r="C91" t="str">
            <v>$</v>
          </cell>
          <cell r="D91" t="str">
            <v xml:space="preserve">      -контейнер</v>
          </cell>
          <cell r="F91" t="str">
            <v>$</v>
          </cell>
        </row>
        <row r="92">
          <cell r="A92" t="str">
            <v xml:space="preserve">      -outdoor booth (with lighting)</v>
          </cell>
          <cell r="C92" t="str">
            <v>$</v>
          </cell>
          <cell r="D92" t="str">
            <v xml:space="preserve">      -наружная кабина (с освещением)</v>
          </cell>
          <cell r="F92" t="str">
            <v>$</v>
          </cell>
        </row>
        <row r="93">
          <cell r="A93" t="str">
            <v xml:space="preserve">      -voicemail equipment</v>
          </cell>
          <cell r="C93" t="str">
            <v>#</v>
          </cell>
          <cell r="D93" t="str">
            <v xml:space="preserve">      -оборудование для голосовой почты</v>
          </cell>
          <cell r="F93" t="str">
            <v>$</v>
          </cell>
        </row>
        <row r="94">
          <cell r="A94" t="str">
            <v xml:space="preserve">      -card processing equipment</v>
          </cell>
          <cell r="C94" t="str">
            <v>$</v>
          </cell>
          <cell r="D94" t="str">
            <v xml:space="preserve">      -оборудование для обработки карт</v>
          </cell>
          <cell r="F94" t="str">
            <v>$</v>
          </cell>
        </row>
        <row r="95">
          <cell r="A95" t="str">
            <v xml:space="preserve">      -PMS </v>
          </cell>
          <cell r="C95" t="str">
            <v>$</v>
          </cell>
          <cell r="D95" t="str">
            <v xml:space="preserve">      -PMS</v>
          </cell>
          <cell r="F95" t="str">
            <v>$</v>
          </cell>
        </row>
        <row r="96">
          <cell r="A96" t="str">
            <v xml:space="preserve">      -Test &amp; repair equipment</v>
          </cell>
          <cell r="C96" t="str">
            <v>$</v>
          </cell>
          <cell r="D96" t="str">
            <v xml:space="preserve">      -оборудование для тестир. и ремонта</v>
          </cell>
          <cell r="F96" t="str">
            <v>$</v>
          </cell>
        </row>
        <row r="97">
          <cell r="A97" t="str">
            <v xml:space="preserve">      Total</v>
          </cell>
          <cell r="C97" t="str">
            <v>$</v>
          </cell>
          <cell r="D97" t="str">
            <v xml:space="preserve">      Итого</v>
          </cell>
          <cell r="F97" t="str">
            <v>$</v>
          </cell>
        </row>
        <row r="98">
          <cell r="A98" t="str">
            <v>-end</v>
          </cell>
          <cell r="D98" t="str">
            <v>-на конец месяца</v>
          </cell>
        </row>
        <row r="99">
          <cell r="A99" t="str">
            <v xml:space="preserve">      -combi-payphone L&amp;G (5 AN test)</v>
          </cell>
          <cell r="B99" t="str">
            <v>Input</v>
          </cell>
          <cell r="C99" t="str">
            <v>#</v>
          </cell>
          <cell r="D99" t="str">
            <v xml:space="preserve">      -комби-таксофон L&amp;G (5 AN test)</v>
          </cell>
          <cell r="F99" t="str">
            <v>$</v>
          </cell>
        </row>
        <row r="100">
          <cell r="A100" t="str">
            <v xml:space="preserve">      -line unit for L&amp;G</v>
          </cell>
          <cell r="B100" t="str">
            <v>Input</v>
          </cell>
          <cell r="C100" t="str">
            <v>$</v>
          </cell>
          <cell r="D100" t="str">
            <v xml:space="preserve">      -блок защиты линии для L&amp;G</v>
          </cell>
          <cell r="F100" t="str">
            <v>$</v>
          </cell>
        </row>
        <row r="101">
          <cell r="A101" t="str">
            <v xml:space="preserve">      -rack for L&amp;G</v>
          </cell>
          <cell r="B101" t="str">
            <v>Input</v>
          </cell>
          <cell r="C101" t="str">
            <v>#</v>
          </cell>
          <cell r="D101" t="str">
            <v xml:space="preserve">      -контейнер для L&amp;G</v>
          </cell>
          <cell r="F101" t="str">
            <v>$</v>
          </cell>
        </row>
        <row r="102">
          <cell r="A102" t="str">
            <v xml:space="preserve">      -PMS for L&amp;G</v>
          </cell>
          <cell r="B102" t="str">
            <v>Input</v>
          </cell>
          <cell r="C102" t="str">
            <v>#</v>
          </cell>
          <cell r="D102" t="str">
            <v xml:space="preserve">      -PMS для L&amp;G</v>
          </cell>
          <cell r="F102" t="str">
            <v>$</v>
          </cell>
        </row>
        <row r="103">
          <cell r="A103" t="str">
            <v xml:space="preserve">      -indoor booth</v>
          </cell>
          <cell r="B103" t="str">
            <v>Input</v>
          </cell>
          <cell r="C103" t="str">
            <v>#</v>
          </cell>
          <cell r="D103" t="str">
            <v xml:space="preserve">      -внутренняя кабина</v>
          </cell>
          <cell r="F103" t="str">
            <v>$</v>
          </cell>
        </row>
        <row r="104">
          <cell r="A104" t="str">
            <v xml:space="preserve">      -payphone</v>
          </cell>
          <cell r="C104" t="str">
            <v>$</v>
          </cell>
          <cell r="D104" t="str">
            <v xml:space="preserve">      -таксофон</v>
          </cell>
          <cell r="F104" t="str">
            <v>$</v>
          </cell>
        </row>
        <row r="105">
          <cell r="A105" t="str">
            <v xml:space="preserve">      -line unit</v>
          </cell>
          <cell r="C105" t="str">
            <v>$</v>
          </cell>
          <cell r="D105" t="str">
            <v xml:space="preserve">      -блок защиты линии</v>
          </cell>
          <cell r="F105" t="str">
            <v>$</v>
          </cell>
        </row>
        <row r="106">
          <cell r="A106" t="str">
            <v xml:space="preserve">      -rack</v>
          </cell>
          <cell r="C106" t="str">
            <v>$</v>
          </cell>
          <cell r="D106" t="str">
            <v xml:space="preserve">      -контейнер</v>
          </cell>
          <cell r="F106" t="str">
            <v>$</v>
          </cell>
        </row>
        <row r="107">
          <cell r="A107" t="str">
            <v xml:space="preserve">      -outdoor booth (with lighting)</v>
          </cell>
          <cell r="C107" t="str">
            <v>$</v>
          </cell>
          <cell r="D107" t="str">
            <v xml:space="preserve">      -наружная кабина (с освещением)</v>
          </cell>
          <cell r="F107" t="str">
            <v>$</v>
          </cell>
        </row>
        <row r="108">
          <cell r="A108" t="str">
            <v xml:space="preserve">      -voicemail equipment</v>
          </cell>
          <cell r="C108" t="str">
            <v>#</v>
          </cell>
          <cell r="D108" t="str">
            <v xml:space="preserve">      -оборудование для голосовой почты</v>
          </cell>
          <cell r="F108" t="str">
            <v>$</v>
          </cell>
        </row>
        <row r="109">
          <cell r="A109" t="str">
            <v xml:space="preserve">      -card processing equipment</v>
          </cell>
          <cell r="C109" t="str">
            <v>$</v>
          </cell>
          <cell r="D109" t="str">
            <v xml:space="preserve">      -оборудование для обработки карт</v>
          </cell>
          <cell r="F109" t="str">
            <v>$</v>
          </cell>
        </row>
        <row r="110">
          <cell r="A110" t="str">
            <v xml:space="preserve">      -PMS </v>
          </cell>
          <cell r="C110" t="str">
            <v>$</v>
          </cell>
          <cell r="D110" t="str">
            <v xml:space="preserve">      -PMS</v>
          </cell>
          <cell r="F110" t="str">
            <v>$</v>
          </cell>
        </row>
        <row r="111">
          <cell r="A111" t="str">
            <v xml:space="preserve">      -Test &amp; repair equipment</v>
          </cell>
          <cell r="C111" t="str">
            <v>$</v>
          </cell>
          <cell r="D111" t="str">
            <v xml:space="preserve">      -оборудование для тестир. и ремонта</v>
          </cell>
          <cell r="F111" t="str">
            <v>$</v>
          </cell>
        </row>
        <row r="112">
          <cell r="A112" t="str">
            <v xml:space="preserve">      Total</v>
          </cell>
          <cell r="C112" t="str">
            <v>$</v>
          </cell>
          <cell r="D112" t="str">
            <v xml:space="preserve">      Итого</v>
          </cell>
          <cell r="F112" t="str">
            <v>$</v>
          </cell>
        </row>
        <row r="114">
          <cell r="A114" t="str">
            <v>New payphones (beg.)</v>
          </cell>
        </row>
        <row r="115">
          <cell r="A115" t="str">
            <v>New payphones (end.)</v>
          </cell>
        </row>
        <row r="117">
          <cell r="A117" t="str">
            <v>Depreciation accrued</v>
          </cell>
          <cell r="D117" t="str">
            <v>Начисленная амортизация</v>
          </cell>
        </row>
        <row r="118">
          <cell r="A118" t="str">
            <v xml:space="preserve">      -combi-payphone L&amp;G (5 AN test)</v>
          </cell>
          <cell r="B118" t="str">
            <v>Input</v>
          </cell>
          <cell r="C118" t="str">
            <v>#</v>
          </cell>
          <cell r="D118" t="str">
            <v xml:space="preserve">      -комби-таксофон L&amp;G (5 AN test)</v>
          </cell>
          <cell r="F118" t="str">
            <v>$</v>
          </cell>
        </row>
        <row r="119">
          <cell r="A119" t="str">
            <v xml:space="preserve">      -line unit for L&amp;G</v>
          </cell>
          <cell r="B119" t="str">
            <v>Input</v>
          </cell>
          <cell r="C119" t="str">
            <v>$</v>
          </cell>
          <cell r="D119" t="str">
            <v xml:space="preserve">      -блок защиты линии для L&amp;G</v>
          </cell>
          <cell r="F119" t="str">
            <v>$</v>
          </cell>
        </row>
        <row r="120">
          <cell r="A120" t="str">
            <v xml:space="preserve">      -rack for L&amp;G</v>
          </cell>
          <cell r="B120" t="str">
            <v>Input</v>
          </cell>
          <cell r="C120" t="str">
            <v>#</v>
          </cell>
          <cell r="D120" t="str">
            <v xml:space="preserve">      -контейнер для L&amp;G</v>
          </cell>
          <cell r="F120" t="str">
            <v>$</v>
          </cell>
        </row>
        <row r="121">
          <cell r="A121" t="str">
            <v xml:space="preserve">      -PMS for L&amp;G</v>
          </cell>
          <cell r="B121" t="str">
            <v>Input</v>
          </cell>
          <cell r="C121" t="str">
            <v>#</v>
          </cell>
          <cell r="D121" t="str">
            <v xml:space="preserve">      -PMS для L&amp;G</v>
          </cell>
          <cell r="F121" t="str">
            <v>$</v>
          </cell>
        </row>
        <row r="122">
          <cell r="A122" t="str">
            <v xml:space="preserve">      -indoor booth</v>
          </cell>
          <cell r="B122" t="str">
            <v>Input</v>
          </cell>
          <cell r="C122" t="str">
            <v>#</v>
          </cell>
          <cell r="D122" t="str">
            <v xml:space="preserve">      -внутренняя кабина</v>
          </cell>
          <cell r="F122" t="str">
            <v>$</v>
          </cell>
        </row>
        <row r="123">
          <cell r="A123" t="str">
            <v xml:space="preserve">      -payphone</v>
          </cell>
          <cell r="C123" t="str">
            <v>$</v>
          </cell>
          <cell r="D123" t="str">
            <v xml:space="preserve">      -таксофон</v>
          </cell>
          <cell r="F123" t="str">
            <v>$</v>
          </cell>
        </row>
        <row r="124">
          <cell r="A124" t="str">
            <v xml:space="preserve">      -line unit</v>
          </cell>
          <cell r="C124" t="str">
            <v>$</v>
          </cell>
          <cell r="D124" t="str">
            <v xml:space="preserve">      -блок защиты линии</v>
          </cell>
          <cell r="F124" t="str">
            <v>$</v>
          </cell>
        </row>
        <row r="125">
          <cell r="A125" t="str">
            <v xml:space="preserve">      -rack</v>
          </cell>
          <cell r="C125" t="str">
            <v>$</v>
          </cell>
          <cell r="D125" t="str">
            <v xml:space="preserve">      -контейнер</v>
          </cell>
          <cell r="F125" t="str">
            <v>$</v>
          </cell>
        </row>
        <row r="126">
          <cell r="A126" t="str">
            <v xml:space="preserve">      -outdoor booth (with lighting)</v>
          </cell>
          <cell r="C126" t="str">
            <v>$</v>
          </cell>
          <cell r="D126" t="str">
            <v xml:space="preserve">      -наружная кабина (с освещением)</v>
          </cell>
          <cell r="F126" t="str">
            <v>$</v>
          </cell>
        </row>
        <row r="127">
          <cell r="A127" t="str">
            <v xml:space="preserve">      -voicemail equipment</v>
          </cell>
          <cell r="C127" t="str">
            <v>#</v>
          </cell>
          <cell r="D127" t="str">
            <v xml:space="preserve">      -оборудование для голосовой почты</v>
          </cell>
          <cell r="F127" t="str">
            <v>$</v>
          </cell>
        </row>
        <row r="128">
          <cell r="A128" t="str">
            <v xml:space="preserve">      -card processing equipment</v>
          </cell>
          <cell r="C128" t="str">
            <v>$</v>
          </cell>
          <cell r="D128" t="str">
            <v xml:space="preserve">      -оборудование для обработки карт</v>
          </cell>
          <cell r="F128" t="str">
            <v>$</v>
          </cell>
        </row>
        <row r="129">
          <cell r="A129" t="str">
            <v xml:space="preserve">      -PMS </v>
          </cell>
          <cell r="C129" t="str">
            <v>$</v>
          </cell>
          <cell r="D129" t="str">
            <v xml:space="preserve">      -PMS</v>
          </cell>
          <cell r="F129" t="str">
            <v>$</v>
          </cell>
        </row>
        <row r="130">
          <cell r="A130" t="str">
            <v xml:space="preserve">      -Test &amp; repair equipment</v>
          </cell>
          <cell r="C130" t="str">
            <v>$</v>
          </cell>
          <cell r="D130" t="str">
            <v xml:space="preserve">      -оборудование для тестир. и ремонта</v>
          </cell>
          <cell r="F130" t="str">
            <v>$</v>
          </cell>
        </row>
        <row r="131">
          <cell r="A131" t="str">
            <v xml:space="preserve">      Total</v>
          </cell>
          <cell r="C131" t="str">
            <v>$</v>
          </cell>
          <cell r="D131" t="str">
            <v xml:space="preserve">      Итого</v>
          </cell>
          <cell r="F131" t="str">
            <v>$</v>
          </cell>
        </row>
        <row r="132">
          <cell r="A132" t="str">
            <v>Depreciation used to be for 5 years</v>
          </cell>
        </row>
        <row r="133">
          <cell r="A133" t="str">
            <v># of payphones GNT 807 stolen</v>
          </cell>
          <cell r="D133" t="str">
            <v>Кол-во украденных таксофонов GNT 807</v>
          </cell>
        </row>
        <row r="134">
          <cell r="A134" t="str">
            <v>Losses from stolen payphones</v>
          </cell>
          <cell r="C134" t="str">
            <v>$</v>
          </cell>
          <cell r="D134" t="str">
            <v>Убытки от краж таксофонов</v>
          </cell>
          <cell r="F134" t="str">
            <v>$</v>
          </cell>
        </row>
        <row r="136">
          <cell r="A136" t="str">
            <v>OTHER FIXED ASSETS</v>
          </cell>
          <cell r="D136" t="str">
            <v>ДРУГИЕ ОСНОВНЫЕ СРЕДСТВА</v>
          </cell>
        </row>
        <row r="138">
          <cell r="A138" t="str">
            <v>Fixed Assets</v>
          </cell>
          <cell r="D138" t="str">
            <v>Стоимость основных средств</v>
          </cell>
        </row>
        <row r="139">
          <cell r="A139" t="str">
            <v>-beg</v>
          </cell>
          <cell r="D139" t="str">
            <v>-на начало месяца</v>
          </cell>
        </row>
        <row r="140">
          <cell r="A140" t="str">
            <v xml:space="preserve">       -vehicles</v>
          </cell>
          <cell r="C140" t="str">
            <v>$</v>
          </cell>
          <cell r="D140" t="str">
            <v xml:space="preserve">       -автомобили</v>
          </cell>
          <cell r="F140" t="str">
            <v>$</v>
          </cell>
        </row>
        <row r="141">
          <cell r="A141" t="str">
            <v xml:space="preserve">       -office renovation</v>
          </cell>
          <cell r="C141" t="str">
            <v>$</v>
          </cell>
          <cell r="D141" t="str">
            <v xml:space="preserve">       -ремонт офиса</v>
          </cell>
          <cell r="F141" t="str">
            <v>$</v>
          </cell>
        </row>
        <row r="142">
          <cell r="A142" t="str">
            <v xml:space="preserve">       -garage</v>
          </cell>
          <cell r="C142" t="str">
            <v>$</v>
          </cell>
          <cell r="D142" t="str">
            <v xml:space="preserve">       -гараж</v>
          </cell>
          <cell r="F142" t="str">
            <v>$</v>
          </cell>
        </row>
        <row r="143">
          <cell r="A143" t="str">
            <v xml:space="preserve">       -EDP</v>
          </cell>
          <cell r="C143" t="str">
            <v>$</v>
          </cell>
          <cell r="D143" t="str">
            <v xml:space="preserve">       -оргтехника</v>
          </cell>
          <cell r="F143" t="str">
            <v>$</v>
          </cell>
        </row>
        <row r="144">
          <cell r="A144" t="str">
            <v xml:space="preserve">      -SunSystems</v>
          </cell>
          <cell r="C144" t="str">
            <v>$</v>
          </cell>
          <cell r="D144" t="str">
            <v xml:space="preserve">       -SunSystems</v>
          </cell>
          <cell r="F144" t="str">
            <v>$</v>
          </cell>
        </row>
        <row r="145">
          <cell r="A145" t="str">
            <v xml:space="preserve">      -Copy machine</v>
          </cell>
          <cell r="C145" t="str">
            <v>$</v>
          </cell>
          <cell r="D145" t="str">
            <v xml:space="preserve">       -копировальная машина</v>
          </cell>
          <cell r="F145" t="str">
            <v>$</v>
          </cell>
        </row>
        <row r="146">
          <cell r="A146" t="str">
            <v xml:space="preserve">       Total</v>
          </cell>
          <cell r="C146" t="str">
            <v>$</v>
          </cell>
          <cell r="D146" t="str">
            <v xml:space="preserve">      Итого</v>
          </cell>
          <cell r="F146" t="str">
            <v>$</v>
          </cell>
        </row>
        <row r="147">
          <cell r="A147" t="str">
            <v>-end</v>
          </cell>
          <cell r="D147" t="str">
            <v>-на конец месяца</v>
          </cell>
        </row>
        <row r="148">
          <cell r="A148" t="str">
            <v xml:space="preserve">       -cars</v>
          </cell>
          <cell r="C148" t="str">
            <v>$</v>
          </cell>
          <cell r="D148" t="str">
            <v xml:space="preserve">       -автомобили</v>
          </cell>
          <cell r="F148" t="str">
            <v>$</v>
          </cell>
        </row>
        <row r="149">
          <cell r="A149" t="str">
            <v xml:space="preserve">       -office renovation</v>
          </cell>
          <cell r="C149" t="str">
            <v>$</v>
          </cell>
          <cell r="D149" t="str">
            <v xml:space="preserve">       -ремонт офиса</v>
          </cell>
          <cell r="F149" t="str">
            <v>$</v>
          </cell>
        </row>
        <row r="150">
          <cell r="A150" t="str">
            <v xml:space="preserve">       -garage</v>
          </cell>
          <cell r="C150" t="str">
            <v>$</v>
          </cell>
          <cell r="D150" t="str">
            <v xml:space="preserve">       -гараж</v>
          </cell>
          <cell r="F150" t="str">
            <v>$</v>
          </cell>
        </row>
        <row r="151">
          <cell r="A151" t="str">
            <v xml:space="preserve">       -EDP</v>
          </cell>
          <cell r="C151" t="str">
            <v>$</v>
          </cell>
          <cell r="D151" t="str">
            <v xml:space="preserve">       -оргтехника</v>
          </cell>
          <cell r="F151" t="str">
            <v>$</v>
          </cell>
        </row>
        <row r="152">
          <cell r="A152" t="str">
            <v xml:space="preserve">      -SunSystems</v>
          </cell>
          <cell r="C152" t="str">
            <v>$</v>
          </cell>
          <cell r="D152" t="str">
            <v xml:space="preserve">       -SunSystems</v>
          </cell>
          <cell r="F152" t="str">
            <v>$</v>
          </cell>
        </row>
        <row r="153">
          <cell r="A153" t="str">
            <v xml:space="preserve">      -Copy machine</v>
          </cell>
          <cell r="C153" t="str">
            <v>$</v>
          </cell>
          <cell r="D153" t="str">
            <v xml:space="preserve">       -копировальная машина</v>
          </cell>
          <cell r="F153" t="str">
            <v>$</v>
          </cell>
        </row>
        <row r="154">
          <cell r="A154" t="str">
            <v xml:space="preserve">       Total</v>
          </cell>
          <cell r="C154" t="str">
            <v>$</v>
          </cell>
          <cell r="D154" t="str">
            <v xml:space="preserve">      Итого</v>
          </cell>
          <cell r="F154" t="str">
            <v>$</v>
          </cell>
        </row>
        <row r="156">
          <cell r="A156" t="str">
            <v>Depreciation period</v>
          </cell>
          <cell r="D156" t="str">
            <v>Период амортизации</v>
          </cell>
        </row>
        <row r="157">
          <cell r="A157" t="str">
            <v xml:space="preserve">       -vehicles</v>
          </cell>
          <cell r="D157" t="str">
            <v xml:space="preserve">       -автомобили</v>
          </cell>
        </row>
        <row r="158">
          <cell r="A158" t="str">
            <v xml:space="preserve">       -office renovation</v>
          </cell>
          <cell r="D158" t="str">
            <v xml:space="preserve">       -ремонт офиса</v>
          </cell>
        </row>
        <row r="159">
          <cell r="A159" t="str">
            <v xml:space="preserve">       -garage</v>
          </cell>
          <cell r="D159" t="str">
            <v xml:space="preserve">       -гараж</v>
          </cell>
        </row>
        <row r="160">
          <cell r="A160" t="str">
            <v xml:space="preserve">       -EDP</v>
          </cell>
          <cell r="D160" t="str">
            <v xml:space="preserve">       -оргтехника</v>
          </cell>
        </row>
        <row r="161">
          <cell r="A161" t="str">
            <v xml:space="preserve">      -SunSystems</v>
          </cell>
          <cell r="D161" t="str">
            <v xml:space="preserve">       -SunSystems</v>
          </cell>
        </row>
        <row r="162">
          <cell r="A162" t="str">
            <v xml:space="preserve">      -Copy machine</v>
          </cell>
          <cell r="D162" t="str">
            <v xml:space="preserve">       -копировальная машина</v>
          </cell>
        </row>
        <row r="164">
          <cell r="A164" t="str">
            <v xml:space="preserve">Depreciation </v>
          </cell>
          <cell r="D164" t="str">
            <v>Амортизация</v>
          </cell>
        </row>
        <row r="165">
          <cell r="A165" t="str">
            <v>-beg</v>
          </cell>
          <cell r="D165" t="str">
            <v>-на начало месяца</v>
          </cell>
        </row>
        <row r="166">
          <cell r="A166" t="str">
            <v xml:space="preserve">       -cars</v>
          </cell>
          <cell r="C166" t="str">
            <v>$</v>
          </cell>
          <cell r="D166" t="str">
            <v xml:space="preserve">       -автомобили</v>
          </cell>
          <cell r="F166" t="str">
            <v>$</v>
          </cell>
        </row>
        <row r="167">
          <cell r="A167" t="str">
            <v xml:space="preserve">       -office renovation</v>
          </cell>
          <cell r="C167" t="str">
            <v>$</v>
          </cell>
          <cell r="D167" t="str">
            <v xml:space="preserve">       -ремонт офиса</v>
          </cell>
          <cell r="F167" t="str">
            <v>$</v>
          </cell>
        </row>
        <row r="168">
          <cell r="A168" t="str">
            <v xml:space="preserve">       -garage</v>
          </cell>
          <cell r="C168" t="str">
            <v>$</v>
          </cell>
          <cell r="D168" t="str">
            <v xml:space="preserve">       -гараж</v>
          </cell>
          <cell r="F168" t="str">
            <v>$</v>
          </cell>
        </row>
        <row r="169">
          <cell r="A169" t="str">
            <v xml:space="preserve">       -EDP</v>
          </cell>
          <cell r="C169" t="str">
            <v>$</v>
          </cell>
          <cell r="D169" t="str">
            <v xml:space="preserve">       -оргтехника</v>
          </cell>
          <cell r="F169" t="str">
            <v>$</v>
          </cell>
        </row>
        <row r="170">
          <cell r="A170" t="str">
            <v xml:space="preserve">      -SunSystems</v>
          </cell>
          <cell r="C170" t="str">
            <v>$</v>
          </cell>
          <cell r="D170" t="str">
            <v xml:space="preserve">       -SunSystems</v>
          </cell>
          <cell r="F170" t="str">
            <v>$</v>
          </cell>
        </row>
        <row r="171">
          <cell r="A171" t="str">
            <v xml:space="preserve">      -Copy machine</v>
          </cell>
          <cell r="C171" t="str">
            <v>$</v>
          </cell>
          <cell r="D171" t="str">
            <v xml:space="preserve">       -копировальная машина</v>
          </cell>
          <cell r="F171" t="str">
            <v>$</v>
          </cell>
        </row>
        <row r="172">
          <cell r="A172" t="str">
            <v xml:space="preserve">       Total</v>
          </cell>
          <cell r="C172" t="str">
            <v>$</v>
          </cell>
          <cell r="D172" t="str">
            <v xml:space="preserve">      Итого</v>
          </cell>
          <cell r="F172" t="str">
            <v>$</v>
          </cell>
        </row>
        <row r="173">
          <cell r="A173" t="str">
            <v>-end</v>
          </cell>
          <cell r="D173" t="str">
            <v>-на конец месяца</v>
          </cell>
        </row>
        <row r="174">
          <cell r="A174" t="str">
            <v xml:space="preserve">       -cars</v>
          </cell>
          <cell r="C174" t="str">
            <v>$</v>
          </cell>
          <cell r="D174" t="str">
            <v xml:space="preserve">       -автомобили</v>
          </cell>
          <cell r="F174" t="str">
            <v>$</v>
          </cell>
        </row>
        <row r="175">
          <cell r="A175" t="str">
            <v xml:space="preserve">       -office renovation</v>
          </cell>
          <cell r="C175" t="str">
            <v>$</v>
          </cell>
          <cell r="D175" t="str">
            <v xml:space="preserve">       -ремонт офиса</v>
          </cell>
          <cell r="F175" t="str">
            <v>$</v>
          </cell>
        </row>
        <row r="176">
          <cell r="A176" t="str">
            <v xml:space="preserve">       -garage</v>
          </cell>
          <cell r="C176" t="str">
            <v>$</v>
          </cell>
          <cell r="D176" t="str">
            <v xml:space="preserve">       -гараж</v>
          </cell>
          <cell r="F176" t="str">
            <v>$</v>
          </cell>
        </row>
        <row r="177">
          <cell r="A177" t="str">
            <v xml:space="preserve">       -EDP</v>
          </cell>
          <cell r="C177" t="str">
            <v>$</v>
          </cell>
          <cell r="D177" t="str">
            <v xml:space="preserve">       -оргтехника</v>
          </cell>
          <cell r="F177" t="str">
            <v>$</v>
          </cell>
        </row>
        <row r="178">
          <cell r="A178" t="str">
            <v xml:space="preserve">      -SunSystems</v>
          </cell>
          <cell r="D178" t="str">
            <v xml:space="preserve">       -SunSystems</v>
          </cell>
          <cell r="F178" t="str">
            <v>$</v>
          </cell>
        </row>
        <row r="179">
          <cell r="A179" t="str">
            <v xml:space="preserve">      -Copy machine</v>
          </cell>
          <cell r="C179" t="str">
            <v>$</v>
          </cell>
          <cell r="D179" t="str">
            <v xml:space="preserve">       -копировальная машина</v>
          </cell>
          <cell r="F179" t="str">
            <v>$</v>
          </cell>
        </row>
        <row r="180">
          <cell r="A180" t="str">
            <v xml:space="preserve">       Total</v>
          </cell>
          <cell r="C180" t="str">
            <v>$</v>
          </cell>
          <cell r="D180" t="str">
            <v xml:space="preserve">      Итого</v>
          </cell>
          <cell r="F180" t="str">
            <v>$</v>
          </cell>
        </row>
        <row r="181">
          <cell r="A181" t="str">
            <v>-avr</v>
          </cell>
          <cell r="C181" t="str">
            <v>$</v>
          </cell>
          <cell r="D181" t="str">
            <v>-средняя</v>
          </cell>
          <cell r="F181" t="str">
            <v>$</v>
          </cell>
        </row>
        <row r="183">
          <cell r="A183" t="str">
            <v>Depreciation  accrued</v>
          </cell>
          <cell r="D183" t="str">
            <v>Начисленная амортизация</v>
          </cell>
        </row>
        <row r="184">
          <cell r="A184" t="str">
            <v xml:space="preserve">       -cars</v>
          </cell>
          <cell r="C184" t="str">
            <v>$</v>
          </cell>
          <cell r="D184" t="str">
            <v xml:space="preserve">       -автомобили</v>
          </cell>
          <cell r="F184" t="str">
            <v>$</v>
          </cell>
        </row>
        <row r="185">
          <cell r="A185" t="str">
            <v xml:space="preserve">       -office renovation</v>
          </cell>
          <cell r="C185" t="str">
            <v>$</v>
          </cell>
          <cell r="D185" t="str">
            <v xml:space="preserve">       -ремонт офиса</v>
          </cell>
          <cell r="F185" t="str">
            <v>$</v>
          </cell>
        </row>
        <row r="186">
          <cell r="A186" t="str">
            <v xml:space="preserve">       -garage</v>
          </cell>
          <cell r="C186" t="str">
            <v>$</v>
          </cell>
          <cell r="D186" t="str">
            <v xml:space="preserve">       -гараж</v>
          </cell>
          <cell r="F186" t="str">
            <v>$</v>
          </cell>
        </row>
        <row r="187">
          <cell r="A187" t="str">
            <v xml:space="preserve">       -EDP</v>
          </cell>
          <cell r="C187" t="str">
            <v>$</v>
          </cell>
          <cell r="D187" t="str">
            <v xml:space="preserve">       -оргтехника</v>
          </cell>
          <cell r="F187" t="str">
            <v>$</v>
          </cell>
        </row>
        <row r="188">
          <cell r="A188" t="str">
            <v xml:space="preserve">      -SunSystems</v>
          </cell>
          <cell r="D188" t="str">
            <v xml:space="preserve">       -SunSystems</v>
          </cell>
          <cell r="F188" t="str">
            <v>$</v>
          </cell>
        </row>
        <row r="189">
          <cell r="A189" t="str">
            <v xml:space="preserve">      -Copy machine</v>
          </cell>
          <cell r="C189" t="str">
            <v>$</v>
          </cell>
          <cell r="D189" t="str">
            <v xml:space="preserve">       -копировальная машина</v>
          </cell>
          <cell r="F189" t="str">
            <v>$</v>
          </cell>
        </row>
        <row r="190">
          <cell r="A190" t="str">
            <v xml:space="preserve">       Total</v>
          </cell>
          <cell r="C190" t="str">
            <v>$</v>
          </cell>
          <cell r="D190" t="str">
            <v xml:space="preserve">      Итого</v>
          </cell>
          <cell r="F190" t="str">
            <v>$</v>
          </cell>
        </row>
        <row r="192">
          <cell r="A192" t="str">
            <v># of payphones in the city</v>
          </cell>
          <cell r="C192" t="str">
            <v>#</v>
          </cell>
          <cell r="D192" t="str">
            <v>Среднее кол-во таксофонов в экспл.</v>
          </cell>
        </row>
        <row r="193">
          <cell r="A193" t="str">
            <v># of radiophones</v>
          </cell>
          <cell r="C193" t="str">
            <v>#</v>
          </cell>
          <cell r="D193" t="str">
            <v>Количество радиотаксофонов</v>
          </cell>
        </row>
        <row r="194">
          <cell r="A194" t="str">
            <v># of payphones in trains</v>
          </cell>
          <cell r="C194" t="str">
            <v>#</v>
          </cell>
          <cell r="D194" t="str">
            <v>Количество таксофонов в поездах</v>
          </cell>
        </row>
        <row r="195">
          <cell r="A195" t="str">
            <v>Total payphones operating</v>
          </cell>
          <cell r="C195" t="str">
            <v>#</v>
          </cell>
          <cell r="D195" t="str">
            <v>Итого таксофонов в эксплуатации</v>
          </cell>
        </row>
        <row r="197">
          <cell r="A197" t="str">
            <v>Disposal at cost price (GNT-807pay phones)</v>
          </cell>
          <cell r="D197" t="str">
            <v>Реализация по себестоимости (GNT-807pay phones)</v>
          </cell>
        </row>
        <row r="198">
          <cell r="A198" t="str">
            <v>Depr carried back disposal (GNT-807pay phones)</v>
          </cell>
          <cell r="D198" t="str">
            <v>Уменьшение накопленной амортизации (GNT-807pay phones)</v>
          </cell>
        </row>
        <row r="201">
          <cell r="A201" t="str">
            <v>Sale of booths</v>
          </cell>
          <cell r="D201" t="str">
            <v>Продажа кабин</v>
          </cell>
        </row>
        <row r="202">
          <cell r="A202" t="str">
            <v>Number sold</v>
          </cell>
          <cell r="D202" t="str">
            <v>Кол-во продано</v>
          </cell>
        </row>
        <row r="203">
          <cell r="A203" t="str">
            <v>Net value</v>
          </cell>
          <cell r="D203" t="str">
            <v>Сумма</v>
          </cell>
        </row>
        <row r="204">
          <cell r="A204" t="str">
            <v>Payments received</v>
          </cell>
          <cell r="D204" t="str">
            <v>Получено платежей</v>
          </cell>
        </row>
        <row r="205">
          <cell r="A205" t="str">
            <v>AP</v>
          </cell>
          <cell r="D205" t="str">
            <v>Прибыль или убыток</v>
          </cell>
        </row>
        <row r="207">
          <cell r="A207" t="str">
            <v>Disposal at cost price, cars</v>
          </cell>
        </row>
        <row r="208">
          <cell r="A208" t="str">
            <v>Depr carried back disposal</v>
          </cell>
          <cell r="D208" t="str">
            <v>Уменьшение накопленной амортизации</v>
          </cell>
        </row>
        <row r="210">
          <cell r="A210" t="str">
            <v>Sale of cars</v>
          </cell>
        </row>
        <row r="211">
          <cell r="A211" t="str">
            <v>Number sold</v>
          </cell>
        </row>
        <row r="212">
          <cell r="A212" t="str">
            <v>Net value</v>
          </cell>
        </row>
        <row r="213">
          <cell r="A213" t="str">
            <v>Payments received</v>
          </cell>
        </row>
        <row r="214">
          <cell r="A214" t="str">
            <v>P or L</v>
          </cell>
        </row>
        <row r="216">
          <cell r="A216" t="str">
            <v>Disposal at cost price (booths)</v>
          </cell>
          <cell r="F216" t="e">
            <v>#VALUE!</v>
          </cell>
        </row>
        <row r="217">
          <cell r="A217" t="str">
            <v>Depr carried back disposal (booths)</v>
          </cell>
          <cell r="F217" t="e">
            <v>#VALUE!</v>
          </cell>
        </row>
      </sheetData>
      <sheetData sheetId="25" refreshError="1">
        <row r="1">
          <cell r="C1" t="str">
            <v xml:space="preserve"> </v>
          </cell>
        </row>
        <row r="3">
          <cell r="A3" t="str">
            <v>TABLE 20</v>
          </cell>
          <cell r="B3" t="str">
            <v>Ref.</v>
          </cell>
          <cell r="C3" t="str">
            <v>units</v>
          </cell>
          <cell r="D3" t="str">
            <v>ТАБЛИЦА 20</v>
          </cell>
          <cell r="E3" t="str">
            <v>Ref.</v>
          </cell>
          <cell r="F3" t="str">
            <v>ед.
изм.</v>
          </cell>
        </row>
        <row r="4">
          <cell r="A4" t="str">
            <v>ADVERTISING ON CARDS</v>
          </cell>
          <cell r="D4" t="str">
            <v>РЕКЛАМА НА КАРТАХ</v>
          </cell>
        </row>
        <row r="5">
          <cell r="A5" t="str">
            <v>-Revenue</v>
          </cell>
          <cell r="B5" t="str">
            <v>Tabl.11</v>
          </cell>
          <cell r="C5" t="str">
            <v>$</v>
          </cell>
          <cell r="D5" t="str">
            <v>-Выручка</v>
          </cell>
          <cell r="E5" t="str">
            <v>Tabl.11</v>
          </cell>
          <cell r="F5" t="str">
            <v>$</v>
          </cell>
        </row>
        <row r="6">
          <cell r="A6" t="str">
            <v>-Payments received</v>
          </cell>
          <cell r="B6" t="str">
            <v>Input</v>
          </cell>
          <cell r="C6" t="str">
            <v>$</v>
          </cell>
          <cell r="D6" t="str">
            <v>-Полученные платежи</v>
          </cell>
          <cell r="E6" t="str">
            <v>Input</v>
          </cell>
          <cell r="F6" t="str">
            <v>$</v>
          </cell>
        </row>
        <row r="7">
          <cell r="A7" t="str">
            <v>-Prepayments</v>
          </cell>
          <cell r="B7" t="str">
            <v>Calc.</v>
          </cell>
          <cell r="C7" t="str">
            <v>$</v>
          </cell>
          <cell r="D7" t="str">
            <v>-Предоплата</v>
          </cell>
          <cell r="E7" t="str">
            <v>Calc.</v>
          </cell>
          <cell r="F7" t="str">
            <v>$</v>
          </cell>
        </row>
        <row r="9">
          <cell r="A9" t="str">
            <v>ADVERTISING ON BOOTHS</v>
          </cell>
          <cell r="D9" t="str">
            <v>РЕКЛАМА НА КАБИНАХ</v>
          </cell>
        </row>
        <row r="10">
          <cell r="A10" t="str">
            <v>-Revenue</v>
          </cell>
          <cell r="B10" t="str">
            <v>Tabl.11</v>
          </cell>
          <cell r="C10" t="str">
            <v>$</v>
          </cell>
          <cell r="D10" t="str">
            <v>-Выручка</v>
          </cell>
          <cell r="E10" t="str">
            <v>Tabl.11</v>
          </cell>
          <cell r="F10" t="str">
            <v>$</v>
          </cell>
        </row>
        <row r="11">
          <cell r="A11" t="str">
            <v>-Payments received</v>
          </cell>
          <cell r="B11" t="str">
            <v>Input</v>
          </cell>
          <cell r="C11" t="str">
            <v>$</v>
          </cell>
          <cell r="D11" t="str">
            <v>-Полученные платежи</v>
          </cell>
          <cell r="E11" t="str">
            <v>Input</v>
          </cell>
          <cell r="F11" t="str">
            <v>$</v>
          </cell>
        </row>
        <row r="12">
          <cell r="A12" t="str">
            <v>-Prepayments</v>
          </cell>
          <cell r="B12" t="str">
            <v>Calc.</v>
          </cell>
          <cell r="C12" t="str">
            <v>$</v>
          </cell>
          <cell r="D12" t="str">
            <v>-Предоплата</v>
          </cell>
          <cell r="E12" t="str">
            <v>Calc.</v>
          </cell>
          <cell r="F12" t="str">
            <v>$</v>
          </cell>
        </row>
        <row r="14">
          <cell r="A14" t="str">
            <v>PURCHASE OF CARDS FROM GN</v>
          </cell>
          <cell r="D14" t="str">
            <v>ЗАКУПКА КАРТ У "GN"</v>
          </cell>
        </row>
        <row r="15">
          <cell r="A15" t="str">
            <v>-Cards delivered, CIP</v>
          </cell>
          <cell r="C15" t="str">
            <v>$</v>
          </cell>
          <cell r="D15" t="str">
            <v>-Поставленные карты, СИП</v>
          </cell>
          <cell r="F15" t="str">
            <v>$</v>
          </cell>
        </row>
        <row r="16">
          <cell r="A16" t="str">
            <v>-Payments</v>
          </cell>
          <cell r="B16" t="str">
            <v>Calc.</v>
          </cell>
          <cell r="C16" t="str">
            <v>$</v>
          </cell>
          <cell r="D16" t="str">
            <v>-Платежи</v>
          </cell>
          <cell r="E16" t="str">
            <v>Calc.</v>
          </cell>
          <cell r="F16" t="str">
            <v>$</v>
          </cell>
        </row>
        <row r="17">
          <cell r="A17" t="str">
            <v>-Accounts payable</v>
          </cell>
          <cell r="B17" t="str">
            <v>Calc.</v>
          </cell>
          <cell r="C17" t="str">
            <v>$</v>
          </cell>
          <cell r="D17" t="str">
            <v>-Счета кредиторов</v>
          </cell>
          <cell r="E17" t="str">
            <v>Calc.</v>
          </cell>
          <cell r="F17" t="str">
            <v>$</v>
          </cell>
        </row>
        <row r="19">
          <cell r="A19" t="str">
            <v>PURCHASE OF CARDS FROM GEMPLUS,</v>
          </cell>
          <cell r="D19" t="str">
            <v xml:space="preserve">ЗАКУПКА КАРТ ОТ GEMPLUS, </v>
          </cell>
        </row>
        <row r="20">
          <cell r="A20" t="str">
            <v>SCHLUMBERGER, ORGA AND "G&amp;D"</v>
          </cell>
          <cell r="D20" t="str">
            <v>SCHLUMBERGER, ORGA И "Г&amp;Д"</v>
          </cell>
        </row>
        <row r="21">
          <cell r="A21" t="str">
            <v>-Cards delivered,  CIP</v>
          </cell>
          <cell r="B21" t="str">
            <v>Tabl.10</v>
          </cell>
          <cell r="C21" t="str">
            <v>$</v>
          </cell>
          <cell r="D21" t="str">
            <v>-Поставленные карты, СИП</v>
          </cell>
          <cell r="E21" t="str">
            <v>Tabl.10</v>
          </cell>
          <cell r="F21" t="str">
            <v>$</v>
          </cell>
        </row>
        <row r="22">
          <cell r="A22" t="str">
            <v>-Payments</v>
          </cell>
          <cell r="B22" t="str">
            <v>Input</v>
          </cell>
          <cell r="C22" t="str">
            <v>$</v>
          </cell>
          <cell r="D22" t="str">
            <v>-Платежи</v>
          </cell>
          <cell r="E22" t="str">
            <v>Input</v>
          </cell>
          <cell r="F22" t="str">
            <v>$</v>
          </cell>
        </row>
        <row r="23">
          <cell r="A23" t="str">
            <v>-Accounts receivable</v>
          </cell>
          <cell r="B23" t="str">
            <v>Calc.</v>
          </cell>
          <cell r="C23" t="str">
            <v>$</v>
          </cell>
          <cell r="D23" t="str">
            <v>-Счета дебиторов</v>
          </cell>
          <cell r="E23" t="str">
            <v>Calc.</v>
          </cell>
          <cell r="F23" t="str">
            <v>$</v>
          </cell>
        </row>
        <row r="25">
          <cell r="A25" t="str">
            <v>PURCHASE PAPER CARDS FOR VM</v>
          </cell>
          <cell r="D25" t="str">
            <v xml:space="preserve">ЗАКУПКА БУМАЖН. КАРТ ДЛЯ ГП </v>
          </cell>
        </row>
        <row r="26">
          <cell r="A26" t="str">
            <v>-Cards delivered</v>
          </cell>
          <cell r="B26" t="str">
            <v>Tabl.10</v>
          </cell>
          <cell r="C26" t="str">
            <v>$</v>
          </cell>
          <cell r="D26" t="str">
            <v>-Поставленные карты</v>
          </cell>
        </row>
        <row r="27">
          <cell r="A27" t="str">
            <v>-Payments</v>
          </cell>
          <cell r="B27" t="str">
            <v>Input</v>
          </cell>
          <cell r="C27" t="str">
            <v>$</v>
          </cell>
          <cell r="D27" t="str">
            <v>-Платежи</v>
          </cell>
        </row>
        <row r="28">
          <cell r="A28" t="str">
            <v>-Accounts receivable</v>
          </cell>
          <cell r="B28" t="str">
            <v>Calc.</v>
          </cell>
          <cell r="C28" t="str">
            <v>$</v>
          </cell>
          <cell r="D28" t="str">
            <v>-Счета дебиторов</v>
          </cell>
        </row>
        <row r="30">
          <cell r="A30" t="str">
            <v>SALARIES</v>
          </cell>
          <cell r="D30" t="str">
            <v>ЗАРПЛАТА</v>
          </cell>
        </row>
        <row r="31">
          <cell r="A31" t="str">
            <v>-Accrued</v>
          </cell>
          <cell r="B31" t="str">
            <v>Tabl.10</v>
          </cell>
          <cell r="C31" t="str">
            <v>$</v>
          </cell>
          <cell r="D31" t="str">
            <v>-Начислено</v>
          </cell>
          <cell r="E31" t="str">
            <v>Tabl.10</v>
          </cell>
          <cell r="F31" t="str">
            <v>$</v>
          </cell>
        </row>
        <row r="32">
          <cell r="A32" t="str">
            <v>-Payments</v>
          </cell>
          <cell r="B32" t="str">
            <v>Input</v>
          </cell>
          <cell r="C32" t="str">
            <v>$</v>
          </cell>
          <cell r="D32" t="str">
            <v>-Платежи</v>
          </cell>
          <cell r="E32" t="str">
            <v>Input</v>
          </cell>
          <cell r="F32" t="str">
            <v>$</v>
          </cell>
        </row>
        <row r="33">
          <cell r="A33" t="str">
            <v>-Salaries payable</v>
          </cell>
          <cell r="B33" t="str">
            <v>Calc.</v>
          </cell>
          <cell r="C33" t="str">
            <v>$</v>
          </cell>
          <cell r="D33" t="str">
            <v>-Зарплата к оплате</v>
          </cell>
          <cell r="E33" t="str">
            <v>Calc.</v>
          </cell>
          <cell r="F33" t="str">
            <v>$</v>
          </cell>
        </row>
        <row r="35">
          <cell r="A35" t="str">
            <v>SOCIAL PAYMENTS</v>
          </cell>
          <cell r="D35" t="str">
            <v>СОЦИАЛЬНЫЕ ВЫПЛАТЫ НА ЗАРПЛАТУ</v>
          </cell>
        </row>
        <row r="36">
          <cell r="A36" t="str">
            <v>-Accrued</v>
          </cell>
          <cell r="B36" t="str">
            <v>Tabl.10</v>
          </cell>
          <cell r="C36" t="str">
            <v>$</v>
          </cell>
          <cell r="D36" t="str">
            <v>-Начислено</v>
          </cell>
          <cell r="E36" t="str">
            <v>Tabl.10</v>
          </cell>
          <cell r="F36" t="str">
            <v>$</v>
          </cell>
        </row>
        <row r="37">
          <cell r="A37" t="str">
            <v>-Payments</v>
          </cell>
          <cell r="B37" t="str">
            <v>Input</v>
          </cell>
          <cell r="C37" t="str">
            <v>$</v>
          </cell>
          <cell r="D37" t="str">
            <v>-Платежи</v>
          </cell>
          <cell r="E37" t="str">
            <v>Input</v>
          </cell>
          <cell r="F37" t="str">
            <v>$</v>
          </cell>
        </row>
        <row r="38">
          <cell r="A38" t="str">
            <v>-Salaries payable</v>
          </cell>
          <cell r="B38" t="str">
            <v>Calc.</v>
          </cell>
          <cell r="C38" t="str">
            <v>$</v>
          </cell>
          <cell r="D38" t="str">
            <v>-Зарплата к оплате</v>
          </cell>
          <cell r="E38" t="str">
            <v>Calc.</v>
          </cell>
          <cell r="F38" t="str">
            <v>$</v>
          </cell>
        </row>
        <row r="40">
          <cell r="A40" t="str">
            <v>OTHER ADMINISTRATIVE EXPENSES</v>
          </cell>
          <cell r="D40" t="str">
            <v>ПРОЧИЕ РАСХОДЫ НА УПРАВЛЕНИЕ</v>
          </cell>
        </row>
        <row r="41">
          <cell r="A41" t="str">
            <v>-Accrued</v>
          </cell>
          <cell r="B41" t="str">
            <v>Tabl.10</v>
          </cell>
          <cell r="C41" t="str">
            <v>$</v>
          </cell>
          <cell r="D41" t="str">
            <v>-Начислено</v>
          </cell>
          <cell r="E41" t="str">
            <v>Tabl.10</v>
          </cell>
          <cell r="F41" t="str">
            <v>$</v>
          </cell>
        </row>
        <row r="42">
          <cell r="A42" t="str">
            <v>-Payments</v>
          </cell>
          <cell r="B42" t="str">
            <v>Input</v>
          </cell>
          <cell r="C42" t="str">
            <v>$</v>
          </cell>
          <cell r="D42" t="str">
            <v>-Платежи</v>
          </cell>
          <cell r="E42" t="str">
            <v>Input</v>
          </cell>
          <cell r="F42" t="str">
            <v>$</v>
          </cell>
        </row>
        <row r="43">
          <cell r="A43" t="str">
            <v>- Payable</v>
          </cell>
          <cell r="B43" t="str">
            <v>Calc.</v>
          </cell>
          <cell r="C43" t="str">
            <v>$</v>
          </cell>
          <cell r="D43" t="str">
            <v>-К оплате</v>
          </cell>
          <cell r="E43" t="str">
            <v>Calc.</v>
          </cell>
          <cell r="F43" t="str">
            <v>$</v>
          </cell>
        </row>
        <row r="45">
          <cell r="A45" t="str">
            <v>BONUSES 1.</v>
          </cell>
          <cell r="D45" t="str">
            <v>ПРЕМИАЛЬНЫЕ ВЫПЛАТЫ 1.</v>
          </cell>
        </row>
        <row r="46">
          <cell r="A46" t="str">
            <v>-Accrued</v>
          </cell>
          <cell r="B46" t="str">
            <v>Tabl.10</v>
          </cell>
          <cell r="C46" t="str">
            <v>$</v>
          </cell>
          <cell r="D46" t="str">
            <v>-Начислено</v>
          </cell>
          <cell r="F46" t="str">
            <v>$</v>
          </cell>
        </row>
        <row r="47">
          <cell r="A47" t="str">
            <v>-Payments</v>
          </cell>
          <cell r="B47" t="str">
            <v>Input</v>
          </cell>
          <cell r="C47" t="str">
            <v>$</v>
          </cell>
          <cell r="D47" t="str">
            <v>-Платежи</v>
          </cell>
          <cell r="F47" t="str">
            <v>$</v>
          </cell>
        </row>
        <row r="48">
          <cell r="A48" t="str">
            <v>-Bonuses payable</v>
          </cell>
          <cell r="B48" t="str">
            <v>Calc.</v>
          </cell>
          <cell r="C48" t="str">
            <v>$</v>
          </cell>
          <cell r="D48" t="str">
            <v>-Премиальные к оплате</v>
          </cell>
          <cell r="F48" t="str">
            <v>$</v>
          </cell>
        </row>
        <row r="50">
          <cell r="A50" t="str">
            <v>BONUSES 2.</v>
          </cell>
          <cell r="D50" t="str">
            <v>ПРЕМИАЛЬНЫЕ ВЫПЛАТЫ 2.</v>
          </cell>
        </row>
        <row r="51">
          <cell r="A51" t="str">
            <v>-Accrued</v>
          </cell>
          <cell r="B51" t="str">
            <v>Tabl.10</v>
          </cell>
          <cell r="C51" t="str">
            <v>$</v>
          </cell>
          <cell r="D51" t="str">
            <v>-Начислено</v>
          </cell>
          <cell r="F51" t="str">
            <v>$</v>
          </cell>
        </row>
        <row r="52">
          <cell r="A52" t="str">
            <v>-Payments</v>
          </cell>
          <cell r="B52" t="str">
            <v>Input</v>
          </cell>
          <cell r="C52" t="str">
            <v>$</v>
          </cell>
          <cell r="D52" t="str">
            <v>-Платежи</v>
          </cell>
          <cell r="F52" t="str">
            <v>$</v>
          </cell>
        </row>
        <row r="53">
          <cell r="A53" t="str">
            <v>-Bonuses payable</v>
          </cell>
          <cell r="B53" t="str">
            <v>Calc.</v>
          </cell>
          <cell r="C53" t="str">
            <v>$</v>
          </cell>
          <cell r="D53" t="str">
            <v>-Премиальные к оплате</v>
          </cell>
          <cell r="F53" t="str">
            <v>$</v>
          </cell>
        </row>
        <row r="55">
          <cell r="A55" t="str">
            <v xml:space="preserve">SETTLEMENT WITH "PETERSTAR" (CARDS) </v>
          </cell>
          <cell r="D55" t="str">
            <v>РАСЧЕТЫ С "ПЕТЕРСТАР" (КАРТЫ)</v>
          </cell>
        </row>
        <row r="56">
          <cell r="A56" t="str">
            <v>-Accrued</v>
          </cell>
          <cell r="B56" t="str">
            <v>Tabl.18</v>
          </cell>
          <cell r="C56" t="str">
            <v>$</v>
          </cell>
          <cell r="D56" t="str">
            <v>-Начислено</v>
          </cell>
          <cell r="E56" t="str">
            <v>Tabl.18</v>
          </cell>
          <cell r="F56" t="str">
            <v>$</v>
          </cell>
        </row>
        <row r="57">
          <cell r="A57" t="str">
            <v>-Payment</v>
          </cell>
          <cell r="B57" t="str">
            <v>Calc.</v>
          </cell>
          <cell r="C57" t="str">
            <v>$</v>
          </cell>
          <cell r="D57" t="str">
            <v>-Платежи</v>
          </cell>
          <cell r="E57" t="str">
            <v>Calc.</v>
          </cell>
          <cell r="F57" t="str">
            <v>$</v>
          </cell>
        </row>
        <row r="58">
          <cell r="A58" t="str">
            <v>-Accounts receivable</v>
          </cell>
          <cell r="B58" t="str">
            <v>Calc.</v>
          </cell>
          <cell r="C58" t="str">
            <v>$</v>
          </cell>
          <cell r="D58" t="str">
            <v>-Счет к получению</v>
          </cell>
          <cell r="E58" t="str">
            <v>Calc.</v>
          </cell>
          <cell r="F58" t="str">
            <v>$</v>
          </cell>
        </row>
        <row r="60">
          <cell r="A60" t="str">
            <v xml:space="preserve">TAXOPHONE NETWORK CAPEX </v>
          </cell>
          <cell r="D60" t="str">
            <v>ВВЕЗЕННОЕ ОБОРУДОВАНИЕ</v>
          </cell>
        </row>
        <row r="61">
          <cell r="A61" t="str">
            <v>-Delivered, CIP</v>
          </cell>
          <cell r="B61" t="str">
            <v>Tabl.18</v>
          </cell>
          <cell r="C61" t="str">
            <v>$</v>
          </cell>
          <cell r="D61" t="str">
            <v>-Поставки, СИП</v>
          </cell>
          <cell r="E61" t="str">
            <v>Tabl.18</v>
          </cell>
          <cell r="F61" t="str">
            <v>$</v>
          </cell>
        </row>
        <row r="62">
          <cell r="A62" t="str">
            <v>-Payments</v>
          </cell>
          <cell r="B62" t="str">
            <v>Input</v>
          </cell>
          <cell r="C62" t="str">
            <v>$</v>
          </cell>
          <cell r="D62" t="str">
            <v>-Платежи</v>
          </cell>
          <cell r="E62" t="str">
            <v>Input</v>
          </cell>
          <cell r="F62" t="str">
            <v>$</v>
          </cell>
        </row>
        <row r="63">
          <cell r="A63" t="str">
            <v>-Accounts payable</v>
          </cell>
          <cell r="B63" t="str">
            <v>Calc.</v>
          </cell>
          <cell r="C63" t="str">
            <v>$</v>
          </cell>
          <cell r="D63" t="str">
            <v>-Счета кредиторов</v>
          </cell>
          <cell r="E63" t="str">
            <v>Calc.</v>
          </cell>
          <cell r="F63" t="str">
            <v>$</v>
          </cell>
        </row>
        <row r="65">
          <cell r="A65" t="str">
            <v>BOOTHS</v>
          </cell>
          <cell r="D65" t="str">
            <v>КАБИНЫ</v>
          </cell>
        </row>
        <row r="66">
          <cell r="A66" t="str">
            <v>-Delivered</v>
          </cell>
          <cell r="B66" t="str">
            <v>Tabl.18</v>
          </cell>
          <cell r="C66" t="str">
            <v>$</v>
          </cell>
          <cell r="D66" t="str">
            <v>-Поставки</v>
          </cell>
          <cell r="E66" t="str">
            <v>Tabl.18</v>
          </cell>
          <cell r="F66" t="str">
            <v>$</v>
          </cell>
        </row>
        <row r="67">
          <cell r="A67" t="str">
            <v>-Payments</v>
          </cell>
          <cell r="B67" t="str">
            <v>Input</v>
          </cell>
          <cell r="C67" t="str">
            <v>$</v>
          </cell>
          <cell r="D67" t="str">
            <v>-Платежи</v>
          </cell>
          <cell r="E67" t="str">
            <v>Input</v>
          </cell>
          <cell r="F67" t="str">
            <v>$</v>
          </cell>
        </row>
        <row r="68">
          <cell r="A68" t="str">
            <v>-Accounts payable</v>
          </cell>
          <cell r="B68" t="str">
            <v>Calc.</v>
          </cell>
          <cell r="C68" t="str">
            <v>$</v>
          </cell>
          <cell r="D68" t="str">
            <v>-Счета кредиторов</v>
          </cell>
          <cell r="E68" t="str">
            <v>Calc.</v>
          </cell>
          <cell r="F68" t="str">
            <v>$</v>
          </cell>
        </row>
        <row r="70">
          <cell r="A70" t="str">
            <v>VOICEMAIL EQUIPMENT</v>
          </cell>
          <cell r="D70" t="str">
            <v>ОБОРУДОВАНИЕ ДЛЯ ГОЛОСОВОЙ ПОЧТЫ</v>
          </cell>
        </row>
        <row r="71">
          <cell r="A71" t="str">
            <v>-Delivered</v>
          </cell>
          <cell r="B71" t="str">
            <v>Tabl.18</v>
          </cell>
          <cell r="C71" t="str">
            <v>$</v>
          </cell>
          <cell r="D71" t="str">
            <v>-Поставки</v>
          </cell>
          <cell r="E71" t="str">
            <v>Tabl.18</v>
          </cell>
          <cell r="F71" t="str">
            <v>$</v>
          </cell>
        </row>
        <row r="72">
          <cell r="A72" t="str">
            <v>-Payments</v>
          </cell>
          <cell r="B72" t="str">
            <v>Input</v>
          </cell>
          <cell r="C72" t="str">
            <v>$</v>
          </cell>
          <cell r="D72" t="str">
            <v>-Платежи</v>
          </cell>
          <cell r="E72" t="str">
            <v>Input</v>
          </cell>
          <cell r="F72" t="str">
            <v>$</v>
          </cell>
        </row>
        <row r="73">
          <cell r="A73" t="str">
            <v>-Accounts payable</v>
          </cell>
          <cell r="B73" t="str">
            <v>Calc.</v>
          </cell>
          <cell r="C73" t="str">
            <v>$</v>
          </cell>
          <cell r="D73" t="str">
            <v>-Счета кредиторов</v>
          </cell>
          <cell r="E73" t="str">
            <v>Calc.</v>
          </cell>
          <cell r="F73" t="str">
            <v>$</v>
          </cell>
        </row>
        <row r="75">
          <cell r="A75" t="str">
            <v>SERVICE AGREEMENTS</v>
          </cell>
          <cell r="D75" t="str">
            <v>СЕРВИСНЫЕ СОГЛАШЕНИЯ</v>
          </cell>
        </row>
        <row r="76">
          <cell r="A76" t="str">
            <v>-Delivered</v>
          </cell>
          <cell r="D76" t="str">
            <v>-Поставки</v>
          </cell>
        </row>
        <row r="77">
          <cell r="A77" t="str">
            <v xml:space="preserve">      -GN</v>
          </cell>
          <cell r="B77" t="str">
            <v>Tabl.12</v>
          </cell>
          <cell r="C77" t="str">
            <v>$</v>
          </cell>
          <cell r="D77" t="str">
            <v xml:space="preserve">      -GN</v>
          </cell>
          <cell r="E77" t="str">
            <v>Tabl.12</v>
          </cell>
          <cell r="F77" t="str">
            <v>$</v>
          </cell>
        </row>
        <row r="78">
          <cell r="A78" t="str">
            <v xml:space="preserve">      -Telecominvest</v>
          </cell>
          <cell r="B78" t="str">
            <v>Tabl.12</v>
          </cell>
          <cell r="C78" t="str">
            <v>$</v>
          </cell>
          <cell r="D78" t="str">
            <v xml:space="preserve">      -Телекоминвест</v>
          </cell>
          <cell r="E78" t="str">
            <v>Tabl.12</v>
          </cell>
          <cell r="F78" t="str">
            <v>$</v>
          </cell>
        </row>
        <row r="79">
          <cell r="A79" t="str">
            <v>-Payment</v>
          </cell>
          <cell r="D79" t="str">
            <v>-Платежи</v>
          </cell>
        </row>
        <row r="80">
          <cell r="A80" t="str">
            <v xml:space="preserve">      -GN</v>
          </cell>
          <cell r="B80" t="str">
            <v>Input</v>
          </cell>
          <cell r="C80" t="str">
            <v>$</v>
          </cell>
          <cell r="D80" t="str">
            <v xml:space="preserve">      -GN</v>
          </cell>
          <cell r="E80" t="str">
            <v>Input</v>
          </cell>
          <cell r="F80" t="str">
            <v>$</v>
          </cell>
        </row>
        <row r="81">
          <cell r="A81" t="str">
            <v xml:space="preserve">      -Telecominvest</v>
          </cell>
          <cell r="B81" t="str">
            <v>Input</v>
          </cell>
          <cell r="C81" t="str">
            <v>$</v>
          </cell>
          <cell r="D81" t="str">
            <v xml:space="preserve">      -Телекоминвест</v>
          </cell>
          <cell r="E81" t="str">
            <v>Input</v>
          </cell>
          <cell r="F81" t="str">
            <v>$</v>
          </cell>
        </row>
        <row r="82">
          <cell r="A82" t="str">
            <v>-Accounts payable</v>
          </cell>
          <cell r="D82" t="str">
            <v>-Счета кредиторов</v>
          </cell>
        </row>
        <row r="83">
          <cell r="A83" t="str">
            <v xml:space="preserve">      -GN</v>
          </cell>
          <cell r="B83" t="str">
            <v>Calc.</v>
          </cell>
          <cell r="C83" t="str">
            <v>$</v>
          </cell>
          <cell r="D83" t="str">
            <v xml:space="preserve">      -GN</v>
          </cell>
          <cell r="E83" t="str">
            <v>Calc.</v>
          </cell>
          <cell r="F83" t="str">
            <v>$</v>
          </cell>
        </row>
        <row r="84">
          <cell r="A84" t="str">
            <v xml:space="preserve">      -Telecominvest</v>
          </cell>
          <cell r="B84" t="str">
            <v>Calc.</v>
          </cell>
          <cell r="C84" t="str">
            <v>$</v>
          </cell>
          <cell r="D84" t="str">
            <v xml:space="preserve">      -Телекоминвест</v>
          </cell>
          <cell r="E84" t="str">
            <v>Calc.</v>
          </cell>
          <cell r="F84" t="str">
            <v>$</v>
          </cell>
        </row>
        <row r="86">
          <cell r="A86" t="str">
            <v>SPARES FOR PAYPHONES</v>
          </cell>
          <cell r="D86" t="str">
            <v>ЗАПАСНЫЕ ЧАСТИ ДЛЯ ТАКСОФОНОВ</v>
          </cell>
        </row>
        <row r="87">
          <cell r="A87" t="str">
            <v>-Delivered, CIP</v>
          </cell>
          <cell r="B87" t="str">
            <v>Tabl.14</v>
          </cell>
          <cell r="C87" t="str">
            <v>$</v>
          </cell>
          <cell r="D87" t="str">
            <v>-Доставлено, СИП</v>
          </cell>
          <cell r="E87" t="str">
            <v>Tabl.14</v>
          </cell>
          <cell r="F87" t="str">
            <v>$</v>
          </cell>
        </row>
        <row r="88">
          <cell r="A88" t="str">
            <v>-Payments, CIP</v>
          </cell>
          <cell r="B88" t="str">
            <v>Input</v>
          </cell>
          <cell r="C88" t="str">
            <v>$</v>
          </cell>
          <cell r="D88" t="str">
            <v>-Платежи, СИП</v>
          </cell>
          <cell r="E88" t="str">
            <v>Input</v>
          </cell>
          <cell r="F88" t="str">
            <v>$</v>
          </cell>
        </row>
        <row r="89">
          <cell r="A89" t="str">
            <v>-Accounts payable</v>
          </cell>
          <cell r="B89" t="str">
            <v>Calc.</v>
          </cell>
          <cell r="C89" t="str">
            <v>$</v>
          </cell>
          <cell r="D89" t="str">
            <v>-Счета кредиторов</v>
          </cell>
          <cell r="E89" t="str">
            <v>Calc.</v>
          </cell>
          <cell r="F89" t="str">
            <v>$</v>
          </cell>
        </row>
        <row r="91">
          <cell r="A91" t="str">
            <v>GALMOND</v>
          </cell>
          <cell r="D91" t="str">
            <v>GALMOND</v>
          </cell>
        </row>
        <row r="92">
          <cell r="A92" t="str">
            <v>-Delivered</v>
          </cell>
          <cell r="B92" t="str">
            <v>Tabl.12</v>
          </cell>
          <cell r="C92" t="str">
            <v>$</v>
          </cell>
          <cell r="D92" t="str">
            <v>-Доставлено</v>
          </cell>
          <cell r="E92" t="str">
            <v>Tabl.12</v>
          </cell>
          <cell r="F92" t="str">
            <v>$</v>
          </cell>
        </row>
        <row r="93">
          <cell r="A93" t="str">
            <v>-Payment</v>
          </cell>
          <cell r="B93" t="str">
            <v>Input</v>
          </cell>
          <cell r="C93" t="str">
            <v>$</v>
          </cell>
          <cell r="D93" t="str">
            <v>-Платежи</v>
          </cell>
          <cell r="E93" t="str">
            <v>Input</v>
          </cell>
          <cell r="F93" t="str">
            <v>$</v>
          </cell>
        </row>
        <row r="94">
          <cell r="A94" t="str">
            <v>-Accounts payable</v>
          </cell>
          <cell r="B94" t="str">
            <v>Calc.</v>
          </cell>
          <cell r="C94" t="str">
            <v>$</v>
          </cell>
          <cell r="D94" t="str">
            <v>-Счета кредиторов</v>
          </cell>
          <cell r="E94" t="str">
            <v>Calc.</v>
          </cell>
          <cell r="F94" t="str">
            <v>$</v>
          </cell>
        </row>
        <row r="96">
          <cell r="A96" t="str">
            <v>ARTHUR ANDERSEN</v>
          </cell>
          <cell r="D96" t="str">
            <v>ARTHUR ANDERSEN</v>
          </cell>
        </row>
        <row r="97">
          <cell r="A97" t="str">
            <v>-Delivered</v>
          </cell>
          <cell r="B97" t="str">
            <v>Tabl.12</v>
          </cell>
          <cell r="C97" t="str">
            <v>$</v>
          </cell>
          <cell r="D97" t="str">
            <v>-Доставлено</v>
          </cell>
          <cell r="E97" t="str">
            <v>Tabl.12</v>
          </cell>
          <cell r="F97" t="str">
            <v>$</v>
          </cell>
        </row>
        <row r="98">
          <cell r="A98" t="str">
            <v>-Payment</v>
          </cell>
          <cell r="B98" t="str">
            <v>Input</v>
          </cell>
          <cell r="C98" t="str">
            <v>$</v>
          </cell>
          <cell r="D98" t="str">
            <v>-Платежи</v>
          </cell>
          <cell r="E98" t="str">
            <v>Input</v>
          </cell>
          <cell r="F98" t="str">
            <v>$</v>
          </cell>
        </row>
        <row r="99">
          <cell r="A99" t="str">
            <v>-Accounts payable</v>
          </cell>
          <cell r="B99" t="str">
            <v>Calc.</v>
          </cell>
          <cell r="C99" t="str">
            <v>$</v>
          </cell>
          <cell r="D99" t="str">
            <v>-Счета кредиторов</v>
          </cell>
          <cell r="E99" t="str">
            <v>Calc.</v>
          </cell>
          <cell r="F99" t="str">
            <v>$</v>
          </cell>
        </row>
        <row r="101">
          <cell r="A101" t="str">
            <v>DELTA - TRAFFIC</v>
          </cell>
          <cell r="D101" t="str">
            <v>ДЕЛЬТА - ТРАФИК</v>
          </cell>
        </row>
        <row r="102">
          <cell r="A102" t="str">
            <v>-Delivered</v>
          </cell>
          <cell r="B102" t="str">
            <v>Calc.</v>
          </cell>
          <cell r="C102" t="str">
            <v>$</v>
          </cell>
          <cell r="D102" t="str">
            <v>-Доставлено</v>
          </cell>
          <cell r="E102" t="str">
            <v>Calc.</v>
          </cell>
          <cell r="F102" t="str">
            <v>$</v>
          </cell>
        </row>
        <row r="103">
          <cell r="A103" t="str">
            <v>-Payment</v>
          </cell>
          <cell r="B103" t="str">
            <v>Input</v>
          </cell>
          <cell r="C103" t="str">
            <v>$</v>
          </cell>
          <cell r="D103" t="str">
            <v>-Платежи</v>
          </cell>
          <cell r="E103" t="str">
            <v>Input</v>
          </cell>
          <cell r="F103" t="str">
            <v>$</v>
          </cell>
        </row>
        <row r="104">
          <cell r="A104" t="str">
            <v>-Accounts payable</v>
          </cell>
          <cell r="B104" t="str">
            <v>Calc.</v>
          </cell>
          <cell r="C104" t="str">
            <v>$</v>
          </cell>
          <cell r="D104" t="str">
            <v>-Счета кредиторов</v>
          </cell>
          <cell r="E104" t="str">
            <v>Calc.</v>
          </cell>
          <cell r="F104" t="str">
            <v>$</v>
          </cell>
        </row>
        <row r="106">
          <cell r="A106" t="str">
            <v>COMMERCIAL INSTALLATIONS</v>
          </cell>
          <cell r="D106" t="str">
            <v>КОММЕРЧЕСКИЕ УСТАНОВКИ</v>
          </cell>
        </row>
        <row r="107">
          <cell r="A107" t="str">
            <v>-Revenue incl. VAT</v>
          </cell>
          <cell r="B107" t="str">
            <v>Tabl.10</v>
          </cell>
          <cell r="C107" t="str">
            <v>$</v>
          </cell>
          <cell r="D107" t="str">
            <v>-Выручка включая НДС</v>
          </cell>
          <cell r="E107" t="str">
            <v>Tabl.10</v>
          </cell>
          <cell r="F107" t="str">
            <v>$</v>
          </cell>
        </row>
        <row r="108">
          <cell r="A108" t="str">
            <v>-Payments received</v>
          </cell>
          <cell r="B108" t="str">
            <v>Input</v>
          </cell>
          <cell r="C108" t="str">
            <v>$</v>
          </cell>
          <cell r="D108" t="str">
            <v>-Платежи полученные</v>
          </cell>
          <cell r="E108" t="str">
            <v>Input</v>
          </cell>
          <cell r="F108" t="str">
            <v>$</v>
          </cell>
        </row>
        <row r="109">
          <cell r="A109" t="str">
            <v>-Accounts payable</v>
          </cell>
          <cell r="B109" t="str">
            <v>Calc.</v>
          </cell>
          <cell r="C109" t="str">
            <v>$</v>
          </cell>
          <cell r="D109" t="str">
            <v>-Кредиторская задолженность</v>
          </cell>
          <cell r="E109" t="str">
            <v>Calc.</v>
          </cell>
          <cell r="F109" t="str">
            <v>$</v>
          </cell>
        </row>
        <row r="111">
          <cell r="A111" t="str">
            <v xml:space="preserve">SETTLEMENTS WITH "NEDA" (PAGING) </v>
          </cell>
          <cell r="D111" t="str">
            <v>РАСЧЕТЫ С "НЕДОЙ" (ПЕЙДЖИНГ)</v>
          </cell>
        </row>
        <row r="112">
          <cell r="A112" t="str">
            <v>-Accrued</v>
          </cell>
          <cell r="B112" t="str">
            <v>Tabl.18</v>
          </cell>
          <cell r="C112" t="str">
            <v>$</v>
          </cell>
          <cell r="D112" t="str">
            <v>-Начислено</v>
          </cell>
          <cell r="E112" t="str">
            <v>Tabl.18</v>
          </cell>
          <cell r="F112" t="str">
            <v>$</v>
          </cell>
        </row>
        <row r="113">
          <cell r="A113" t="str">
            <v>-Payment</v>
          </cell>
          <cell r="B113" t="str">
            <v>Calc.</v>
          </cell>
          <cell r="C113" t="str">
            <v>$</v>
          </cell>
          <cell r="D113" t="str">
            <v>-Платежи</v>
          </cell>
          <cell r="E113" t="str">
            <v>Calc.</v>
          </cell>
          <cell r="F113" t="str">
            <v>$</v>
          </cell>
        </row>
        <row r="114">
          <cell r="A114" t="str">
            <v>-Accounts receivable</v>
          </cell>
          <cell r="B114" t="str">
            <v>Calc.</v>
          </cell>
          <cell r="C114" t="str">
            <v>$</v>
          </cell>
          <cell r="D114" t="str">
            <v>-Счет к получению</v>
          </cell>
          <cell r="E114" t="str">
            <v>Calc.</v>
          </cell>
          <cell r="F114" t="str">
            <v>$</v>
          </cell>
        </row>
        <row r="116">
          <cell r="A116" t="str">
            <v xml:space="preserve">SETTLEMENTS WITH "PAGENET" (PAGING) </v>
          </cell>
          <cell r="D116" t="str">
            <v>РАСЧЕТЫ С "ПЭЙДЖНЕТ" (ПЕЙДЖИНГ)</v>
          </cell>
        </row>
        <row r="117">
          <cell r="A117" t="str">
            <v>-Accrued</v>
          </cell>
          <cell r="B117" t="str">
            <v>Tabl.18</v>
          </cell>
          <cell r="C117" t="str">
            <v>$</v>
          </cell>
          <cell r="D117" t="str">
            <v>-Начислено</v>
          </cell>
          <cell r="E117" t="str">
            <v>Tabl.18</v>
          </cell>
          <cell r="F117" t="str">
            <v>$</v>
          </cell>
        </row>
        <row r="118">
          <cell r="A118" t="str">
            <v>-Payment</v>
          </cell>
          <cell r="B118" t="str">
            <v>Calc.</v>
          </cell>
          <cell r="C118" t="str">
            <v>$</v>
          </cell>
          <cell r="D118" t="str">
            <v>-Платежи</v>
          </cell>
          <cell r="E118" t="str">
            <v>Calc.</v>
          </cell>
          <cell r="F118" t="str">
            <v>$</v>
          </cell>
        </row>
        <row r="119">
          <cell r="A119" t="str">
            <v>-Accounts receivable</v>
          </cell>
          <cell r="B119" t="str">
            <v>Calc.</v>
          </cell>
          <cell r="C119" t="str">
            <v>$</v>
          </cell>
          <cell r="D119" t="str">
            <v>-Счет к получению</v>
          </cell>
          <cell r="E119" t="str">
            <v>Calc.</v>
          </cell>
          <cell r="F119" t="str">
            <v>$</v>
          </cell>
        </row>
        <row r="121">
          <cell r="A121" t="str">
            <v>"PETERSTAR" ($$ TRAFFIC)</v>
          </cell>
          <cell r="D121" t="str">
            <v>"ПЕТЕРСТАР" (ТРАФИК В ДОЛЛАРАХ)</v>
          </cell>
        </row>
        <row r="122">
          <cell r="A122" t="str">
            <v>-Accrued</v>
          </cell>
          <cell r="B122" t="str">
            <v>Tabl.6</v>
          </cell>
          <cell r="C122" t="str">
            <v>$</v>
          </cell>
          <cell r="D122" t="str">
            <v>-Начислено</v>
          </cell>
          <cell r="E122" t="str">
            <v>Tabl.6</v>
          </cell>
          <cell r="F122" t="str">
            <v>$</v>
          </cell>
        </row>
        <row r="123">
          <cell r="A123" t="str">
            <v>-Payment</v>
          </cell>
          <cell r="B123" t="str">
            <v>Calc.</v>
          </cell>
          <cell r="C123" t="str">
            <v>$</v>
          </cell>
          <cell r="D123" t="str">
            <v>-Платежи</v>
          </cell>
          <cell r="E123" t="str">
            <v>Calc.</v>
          </cell>
          <cell r="F123" t="str">
            <v>$</v>
          </cell>
        </row>
        <row r="124">
          <cell r="A124" t="str">
            <v>-Accounts payable</v>
          </cell>
          <cell r="B124" t="str">
            <v>Calc.</v>
          </cell>
          <cell r="C124" t="str">
            <v>$</v>
          </cell>
          <cell r="D124" t="str">
            <v>-Счет к оплате</v>
          </cell>
          <cell r="E124" t="str">
            <v>Calc.</v>
          </cell>
          <cell r="F124" t="str">
            <v>$</v>
          </cell>
        </row>
        <row r="126">
          <cell r="A126" t="str">
            <v>"PETERSTAR" (BARTER)</v>
          </cell>
          <cell r="D126" t="str">
            <v>"ПЕТЕРСТАР" (БАРТЕР)</v>
          </cell>
        </row>
        <row r="127">
          <cell r="A127" t="str">
            <v>-Services by PeterStar</v>
          </cell>
          <cell r="B127" t="str">
            <v>Tabl.6</v>
          </cell>
          <cell r="C127" t="str">
            <v>$</v>
          </cell>
          <cell r="D127" t="str">
            <v>-Услуги "ПетерСтар"</v>
          </cell>
          <cell r="E127" t="str">
            <v>Tabl.6</v>
          </cell>
          <cell r="F127" t="str">
            <v>$</v>
          </cell>
        </row>
        <row r="128">
          <cell r="A128" t="str">
            <v>-Services by SPT</v>
          </cell>
          <cell r="B128" t="str">
            <v>Calc.</v>
          </cell>
          <cell r="C128" t="str">
            <v>$</v>
          </cell>
          <cell r="D128" t="str">
            <v>-Услуги "СПТ"</v>
          </cell>
          <cell r="E128" t="str">
            <v>Calc.</v>
          </cell>
          <cell r="F128" t="str">
            <v>$</v>
          </cell>
        </row>
        <row r="129">
          <cell r="A129" t="str">
            <v>-Accounts payable</v>
          </cell>
          <cell r="B129" t="str">
            <v>Calc.</v>
          </cell>
          <cell r="C129" t="str">
            <v>$</v>
          </cell>
          <cell r="D129" t="str">
            <v>-Счет к оплате</v>
          </cell>
          <cell r="E129" t="str">
            <v>Calc.</v>
          </cell>
          <cell r="F129" t="str">
            <v>$</v>
          </cell>
        </row>
        <row r="131">
          <cell r="A131" t="str">
            <v>OFFICE RENT</v>
          </cell>
          <cell r="D131" t="str">
            <v>Аренда офиса</v>
          </cell>
        </row>
        <row r="132">
          <cell r="A132" t="str">
            <v>-Accrued</v>
          </cell>
          <cell r="B132" t="str">
            <v>Tabl.6</v>
          </cell>
          <cell r="C132" t="str">
            <v>$</v>
          </cell>
          <cell r="D132" t="str">
            <v>-Начислено</v>
          </cell>
          <cell r="E132" t="str">
            <v>Tabl.6</v>
          </cell>
          <cell r="F132" t="str">
            <v>$</v>
          </cell>
        </row>
        <row r="133">
          <cell r="A133" t="str">
            <v>-Payment</v>
          </cell>
          <cell r="B133" t="str">
            <v>Calc.</v>
          </cell>
          <cell r="C133" t="str">
            <v>$</v>
          </cell>
          <cell r="D133" t="str">
            <v>-Платежи</v>
          </cell>
          <cell r="E133" t="str">
            <v>Calc.</v>
          </cell>
          <cell r="F133" t="str">
            <v>$</v>
          </cell>
        </row>
        <row r="134">
          <cell r="A134" t="str">
            <v>-Accounts payable</v>
          </cell>
          <cell r="B134" t="str">
            <v>Calc.</v>
          </cell>
          <cell r="C134" t="str">
            <v>$</v>
          </cell>
          <cell r="D134" t="str">
            <v>-Счет к оплате</v>
          </cell>
          <cell r="E134" t="str">
            <v>Calc.</v>
          </cell>
          <cell r="F134" t="str">
            <v>$</v>
          </cell>
        </row>
        <row r="136">
          <cell r="A136" t="str">
            <v xml:space="preserve">SETTLEMENTS WITH "Petercom" (PAGING) </v>
          </cell>
          <cell r="D136" t="str">
            <v>РАСЧЕТЫ С "ПЕТЕРКОМ" (ПЕЙДЖИНГ)</v>
          </cell>
        </row>
        <row r="137">
          <cell r="A137" t="str">
            <v>-Accrued</v>
          </cell>
          <cell r="B137" t="str">
            <v>Tabl.18</v>
          </cell>
          <cell r="C137" t="str">
            <v>$</v>
          </cell>
          <cell r="D137" t="str">
            <v>-Начислено</v>
          </cell>
          <cell r="E137" t="str">
            <v>Tabl.18</v>
          </cell>
          <cell r="F137" t="str">
            <v>$</v>
          </cell>
        </row>
        <row r="138">
          <cell r="A138" t="str">
            <v>-Payment</v>
          </cell>
          <cell r="B138" t="str">
            <v>Calc.</v>
          </cell>
          <cell r="C138" t="str">
            <v>$</v>
          </cell>
          <cell r="D138" t="str">
            <v>-Платежи</v>
          </cell>
          <cell r="E138" t="str">
            <v>Calc.</v>
          </cell>
          <cell r="F138" t="str">
            <v>$</v>
          </cell>
        </row>
        <row r="139">
          <cell r="A139" t="str">
            <v>-Accounts receivable</v>
          </cell>
          <cell r="B139" t="str">
            <v>Calc.</v>
          </cell>
          <cell r="C139" t="str">
            <v>$</v>
          </cell>
          <cell r="D139" t="str">
            <v>-Счет к получению</v>
          </cell>
          <cell r="E139" t="str">
            <v>Calc.</v>
          </cell>
          <cell r="F139" t="str">
            <v>$</v>
          </cell>
        </row>
      </sheetData>
      <sheetData sheetId="26" refreshError="1">
        <row r="1">
          <cell r="C1" t="str">
            <v xml:space="preserve"> </v>
          </cell>
        </row>
        <row r="3">
          <cell r="A3" t="str">
            <v>TABLE 21</v>
          </cell>
          <cell r="B3" t="str">
            <v>Ref.</v>
          </cell>
          <cell r="C3" t="str">
            <v>units</v>
          </cell>
          <cell r="D3" t="str">
            <v>ТАБЛИЦА 21</v>
          </cell>
          <cell r="E3" t="str">
            <v>Ref.</v>
          </cell>
          <cell r="F3" t="str">
            <v>ед.
изм.</v>
          </cell>
        </row>
        <row r="4">
          <cell r="A4" t="str">
            <v>DEALERS</v>
          </cell>
          <cell r="D4" t="str">
            <v>ДИЛЕРЫ</v>
          </cell>
        </row>
        <row r="5">
          <cell r="A5" t="str">
            <v>Advances collected</v>
          </cell>
          <cell r="B5" t="str">
            <v>Tabl.9</v>
          </cell>
          <cell r="C5" t="str">
            <v>rbl</v>
          </cell>
          <cell r="D5" t="str">
            <v>Собранные авансы</v>
          </cell>
          <cell r="E5" t="str">
            <v>Tabl.11</v>
          </cell>
          <cell r="F5" t="str">
            <v>руб.</v>
          </cell>
        </row>
        <row r="6">
          <cell r="A6" t="str">
            <v>Payments received</v>
          </cell>
          <cell r="B6" t="str">
            <v>Calc.</v>
          </cell>
          <cell r="C6" t="str">
            <v>rbl</v>
          </cell>
          <cell r="D6" t="str">
            <v>Полученные платежи</v>
          </cell>
          <cell r="E6" t="str">
            <v>Calc.</v>
          </cell>
          <cell r="F6" t="str">
            <v>руб.</v>
          </cell>
        </row>
        <row r="7">
          <cell r="A7" t="str">
            <v>Accounts receivable</v>
          </cell>
          <cell r="B7" t="str">
            <v>Calc.</v>
          </cell>
          <cell r="C7" t="str">
            <v>rbl</v>
          </cell>
          <cell r="D7" t="str">
            <v>Счета дебиторов</v>
          </cell>
          <cell r="E7" t="str">
            <v>Calc.</v>
          </cell>
          <cell r="F7" t="str">
            <v>руб.</v>
          </cell>
        </row>
        <row r="9">
          <cell r="A9" t="str">
            <v>ADVANCES RECEIVED FOR CARDS</v>
          </cell>
          <cell r="D9" t="str">
            <v>ПОЛУЧЕННЫЕ АВАНСЫ</v>
          </cell>
        </row>
        <row r="10">
          <cell r="A10" t="str">
            <v>- From dealers</v>
          </cell>
          <cell r="B10" t="str">
            <v>Tabl.9</v>
          </cell>
          <cell r="C10" t="str">
            <v>rbl</v>
          </cell>
          <cell r="D10" t="str">
            <v>- От дилеров</v>
          </cell>
          <cell r="E10" t="str">
            <v>Tabl.9</v>
          </cell>
          <cell r="F10" t="str">
            <v>руб.</v>
          </cell>
        </row>
        <row r="11">
          <cell r="A11" t="str">
            <v>- From cash-against-delivery</v>
          </cell>
          <cell r="B11" t="str">
            <v>Tabl.9</v>
          </cell>
          <cell r="C11" t="str">
            <v>rbl</v>
          </cell>
          <cell r="D11" t="str">
            <v>- От оплаты по поставке</v>
          </cell>
          <cell r="E11" t="str">
            <v>Tabl.9</v>
          </cell>
          <cell r="F11" t="str">
            <v>руб.</v>
          </cell>
        </row>
        <row r="12">
          <cell r="A12" t="str">
            <v>- From prepayments</v>
          </cell>
          <cell r="B12" t="str">
            <v>Tabl.9</v>
          </cell>
          <cell r="C12" t="str">
            <v>rbl</v>
          </cell>
          <cell r="D12" t="str">
            <v>- От предоплаты</v>
          </cell>
          <cell r="E12" t="str">
            <v>Tabl.9</v>
          </cell>
          <cell r="F12" t="str">
            <v>руб.</v>
          </cell>
        </row>
        <row r="13">
          <cell r="A13" t="str">
            <v>- Transferred to claims settlements</v>
          </cell>
          <cell r="B13" t="str">
            <v>Tabl.21</v>
          </cell>
          <cell r="C13" t="str">
            <v>rbl</v>
          </cell>
          <cell r="D13" t="str">
            <v>- Перенесено на расчеты по искам</v>
          </cell>
          <cell r="E13" t="str">
            <v>Tabl.21</v>
          </cell>
          <cell r="F13" t="str">
            <v>руб.</v>
          </cell>
        </row>
        <row r="14">
          <cell r="A14" t="str">
            <v>- Paid for defective units</v>
          </cell>
          <cell r="B14" t="str">
            <v>Input</v>
          </cell>
          <cell r="C14" t="str">
            <v>rbl</v>
          </cell>
          <cell r="D14" t="str">
            <v>- Уплачено за неисправные т.е.</v>
          </cell>
          <cell r="E14" t="str">
            <v>Input</v>
          </cell>
          <cell r="F14" t="str">
            <v>руб.</v>
          </cell>
        </row>
        <row r="15">
          <cell r="A15" t="str">
            <v>Total advances received</v>
          </cell>
          <cell r="B15" t="str">
            <v>Calc.</v>
          </cell>
          <cell r="C15" t="str">
            <v>rbl</v>
          </cell>
          <cell r="D15" t="str">
            <v>Итого получено авансов</v>
          </cell>
          <cell r="E15" t="str">
            <v>Calc.</v>
          </cell>
          <cell r="F15" t="str">
            <v>руб.</v>
          </cell>
        </row>
        <row r="16">
          <cell r="A16" t="str">
            <v>Revenue with VAT</v>
          </cell>
          <cell r="B16" t="str">
            <v>Tabl.11</v>
          </cell>
          <cell r="C16" t="str">
            <v>rbl</v>
          </cell>
          <cell r="D16" t="str">
            <v>Выручка вкл. НДС</v>
          </cell>
          <cell r="E16" t="str">
            <v>Tabl.11</v>
          </cell>
          <cell r="F16" t="str">
            <v>руб.</v>
          </cell>
        </row>
        <row r="17">
          <cell r="A17" t="str">
            <v>Accounts payable</v>
          </cell>
          <cell r="B17" t="str">
            <v>Calc.</v>
          </cell>
          <cell r="C17" t="str">
            <v>rbl</v>
          </cell>
          <cell r="D17" t="str">
            <v>Кредиторская задолженность</v>
          </cell>
          <cell r="E17" t="str">
            <v>Calc.</v>
          </cell>
          <cell r="F17" t="str">
            <v>руб.</v>
          </cell>
        </row>
        <row r="19">
          <cell r="A19" t="str">
            <v>PREPAYMENTS FOR CARDS</v>
          </cell>
          <cell r="D19" t="str">
            <v>ПРЕДОПЛАТА ЗА КАРТЫ</v>
          </cell>
        </row>
        <row r="20">
          <cell r="A20" t="str">
            <v>Card deliveries</v>
          </cell>
          <cell r="B20" t="str">
            <v>Tabl.9</v>
          </cell>
          <cell r="C20" t="str">
            <v>rbl</v>
          </cell>
          <cell r="D20" t="str">
            <v>Поставки карт</v>
          </cell>
          <cell r="E20" t="str">
            <v>Tabl.9</v>
          </cell>
          <cell r="F20" t="str">
            <v>руб.</v>
          </cell>
        </row>
        <row r="21">
          <cell r="A21" t="str">
            <v>Payments</v>
          </cell>
          <cell r="B21" t="str">
            <v>Calc.</v>
          </cell>
          <cell r="C21" t="str">
            <v>rbl</v>
          </cell>
          <cell r="D21" t="str">
            <v>Платежи</v>
          </cell>
          <cell r="E21" t="str">
            <v>Calc.</v>
          </cell>
          <cell r="F21" t="str">
            <v>руб.</v>
          </cell>
        </row>
        <row r="22">
          <cell r="A22" t="str">
            <v>Accounts payable</v>
          </cell>
          <cell r="B22" t="str">
            <v>Calc.</v>
          </cell>
          <cell r="C22" t="str">
            <v>rbl</v>
          </cell>
          <cell r="D22" t="str">
            <v>Кредиторская задолженность</v>
          </cell>
          <cell r="E22" t="str">
            <v>Calc.</v>
          </cell>
          <cell r="F22" t="str">
            <v>руб.</v>
          </cell>
        </row>
        <row r="24">
          <cell r="A24" t="str">
            <v>TOTAL PAYMENTS RECEIVED FOR CARDS (incl. Sales tax)</v>
          </cell>
          <cell r="D24" t="str">
            <v>ИТОГО ПОЛУЧЕНО ЗА КАРТЫ (вкл. налог с продаж)</v>
          </cell>
        </row>
        <row r="26">
          <cell r="A26" t="str">
            <v>CLAIMS SETTLEMENTS</v>
          </cell>
          <cell r="D26" t="str">
            <v>РАСЧЕТЫ ПО ИСКАМ</v>
          </cell>
        </row>
        <row r="27">
          <cell r="A27" t="str">
            <v>Paid back in 30 days</v>
          </cell>
          <cell r="B27" t="str">
            <v>Input</v>
          </cell>
          <cell r="C27" t="str">
            <v>rbl</v>
          </cell>
          <cell r="D27" t="str">
            <v>Возвращено в течение 30 дней</v>
          </cell>
          <cell r="E27" t="str">
            <v>Input</v>
          </cell>
          <cell r="F27" t="str">
            <v>руб.</v>
          </cell>
        </row>
        <row r="28">
          <cell r="A28" t="str">
            <v>Paid back in 60 days</v>
          </cell>
          <cell r="B28" t="str">
            <v>Input</v>
          </cell>
          <cell r="C28" t="str">
            <v>rbl</v>
          </cell>
          <cell r="D28" t="str">
            <v>Возвращено в течение 60 дней</v>
          </cell>
          <cell r="E28" t="str">
            <v>Input</v>
          </cell>
          <cell r="F28" t="str">
            <v>руб.</v>
          </cell>
        </row>
        <row r="29">
          <cell r="A29" t="str">
            <v>Paid back in 90 days</v>
          </cell>
          <cell r="B29" t="str">
            <v>Input</v>
          </cell>
          <cell r="C29" t="str">
            <v>rbl</v>
          </cell>
          <cell r="D29" t="str">
            <v>Возвращено в течение 90 дней</v>
          </cell>
          <cell r="E29" t="str">
            <v>Input</v>
          </cell>
          <cell r="F29" t="str">
            <v>руб.</v>
          </cell>
        </row>
        <row r="30">
          <cell r="A30" t="str">
            <v>Advances received for units expired (incl. commission)</v>
          </cell>
          <cell r="B30" t="str">
            <v>Tabl.11</v>
          </cell>
          <cell r="C30" t="str">
            <v>rbl</v>
          </cell>
          <cell r="D30" t="str">
            <v>Авансы, получ. за просроченные т.е.</v>
          </cell>
          <cell r="E30" t="str">
            <v>Tabl.11</v>
          </cell>
          <cell r="F30" t="str">
            <v>руб.</v>
          </cell>
        </row>
        <row r="31">
          <cell r="A31" t="str">
            <v>Paid back to customers</v>
          </cell>
          <cell r="B31" t="str">
            <v>Calc.</v>
          </cell>
          <cell r="C31" t="str">
            <v>rbl</v>
          </cell>
          <cell r="D31" t="str">
            <v>Возвращено клиентам</v>
          </cell>
          <cell r="E31" t="str">
            <v>Calc.</v>
          </cell>
          <cell r="F31" t="str">
            <v>руб.</v>
          </cell>
        </row>
        <row r="32">
          <cell r="A32" t="str">
            <v>Revenue incl. VAT</v>
          </cell>
          <cell r="B32" t="str">
            <v>Tabl.11</v>
          </cell>
          <cell r="C32" t="str">
            <v>rbl</v>
          </cell>
          <cell r="D32" t="str">
            <v>Выручка вкл. НДС</v>
          </cell>
          <cell r="E32" t="str">
            <v>Tabl.11</v>
          </cell>
          <cell r="F32" t="str">
            <v>руб.</v>
          </cell>
        </row>
        <row r="33">
          <cell r="A33" t="str">
            <v>Accounts payable</v>
          </cell>
          <cell r="B33" t="str">
            <v>Calc.</v>
          </cell>
          <cell r="C33" t="str">
            <v>rbl</v>
          </cell>
          <cell r="D33" t="str">
            <v>Кредиторская задолженность</v>
          </cell>
          <cell r="E33" t="str">
            <v>Calc.</v>
          </cell>
          <cell r="F33" t="str">
            <v>руб.</v>
          </cell>
        </row>
        <row r="35">
          <cell r="A35" t="str">
            <v>VOICEMAIL PROJECT</v>
          </cell>
          <cell r="D35" t="str">
            <v>ПРОЕКТ "ГОЛОСОВАЯ ПОЧТА"</v>
          </cell>
        </row>
        <row r="36">
          <cell r="A36" t="str">
            <v>Advances received</v>
          </cell>
          <cell r="B36" t="str">
            <v>Tabl.11</v>
          </cell>
          <cell r="C36" t="str">
            <v>rbl</v>
          </cell>
          <cell r="D36" t="str">
            <v>Полученные авансы</v>
          </cell>
          <cell r="E36" t="str">
            <v>Tabl.11</v>
          </cell>
          <cell r="F36" t="str">
            <v>руб.</v>
          </cell>
        </row>
        <row r="37">
          <cell r="A37" t="str">
            <v>Revenue accrued</v>
          </cell>
          <cell r="B37" t="str">
            <v>Calc.</v>
          </cell>
          <cell r="C37" t="str">
            <v>rbl</v>
          </cell>
          <cell r="D37" t="str">
            <v>Начисленная выручка</v>
          </cell>
          <cell r="E37" t="str">
            <v>Calc.</v>
          </cell>
          <cell r="F37" t="str">
            <v>руб.</v>
          </cell>
        </row>
        <row r="38">
          <cell r="A38" t="str">
            <v>Balance</v>
          </cell>
          <cell r="B38" t="str">
            <v>Calc.</v>
          </cell>
          <cell r="C38" t="str">
            <v>rbl</v>
          </cell>
          <cell r="D38" t="str">
            <v>Сальдо</v>
          </cell>
          <cell r="E38" t="str">
            <v>Calc.</v>
          </cell>
          <cell r="F38" t="str">
            <v>руб.</v>
          </cell>
        </row>
        <row r="40">
          <cell r="A40" t="str">
            <v xml:space="preserve">MMT </v>
          </cell>
          <cell r="D40" t="str">
            <v>ММТ</v>
          </cell>
        </row>
        <row r="41">
          <cell r="A41" t="str">
            <v>Accrued</v>
          </cell>
          <cell r="B41" t="str">
            <v>Calc.</v>
          </cell>
          <cell r="C41" t="str">
            <v>rbl</v>
          </cell>
          <cell r="D41" t="str">
            <v>Начислено</v>
          </cell>
          <cell r="E41" t="str">
            <v>Calc.</v>
          </cell>
          <cell r="F41" t="str">
            <v>руб.</v>
          </cell>
        </row>
        <row r="42">
          <cell r="A42" t="str">
            <v>Payments</v>
          </cell>
          <cell r="B42" t="str">
            <v>Calc.</v>
          </cell>
          <cell r="C42" t="str">
            <v>rbl</v>
          </cell>
          <cell r="D42" t="str">
            <v>Платежи</v>
          </cell>
          <cell r="E42" t="str">
            <v>Calc.</v>
          </cell>
          <cell r="F42" t="str">
            <v>руб.</v>
          </cell>
        </row>
        <row r="43">
          <cell r="A43" t="str">
            <v>Accounts payable</v>
          </cell>
          <cell r="B43" t="str">
            <v>Calc.</v>
          </cell>
          <cell r="C43" t="str">
            <v>rbl</v>
          </cell>
          <cell r="D43" t="str">
            <v>Счет к оплате</v>
          </cell>
          <cell r="E43" t="str">
            <v>Calc.</v>
          </cell>
          <cell r="F43" t="str">
            <v>руб.</v>
          </cell>
        </row>
        <row r="45">
          <cell r="A45" t="str">
            <v>TAXES (excl. VAT)</v>
          </cell>
          <cell r="D45" t="str">
            <v>НАЛОГИ (без НДС)</v>
          </cell>
        </row>
        <row r="47">
          <cell r="A47" t="str">
            <v>Accrued</v>
          </cell>
          <cell r="D47" t="str">
            <v>Начислено</v>
          </cell>
        </row>
        <row r="48">
          <cell r="A48" t="str">
            <v xml:space="preserve">     -Roads &amp; Housing taxes</v>
          </cell>
          <cell r="B48" t="str">
            <v>Tabl.11</v>
          </cell>
          <cell r="C48" t="str">
            <v>rbl</v>
          </cell>
          <cell r="D48" t="str">
            <v xml:space="preserve">     -Налог на дороги и жилище</v>
          </cell>
          <cell r="E48" t="str">
            <v>Tabl.11</v>
          </cell>
          <cell r="F48" t="str">
            <v>руб.</v>
          </cell>
        </row>
        <row r="49">
          <cell r="A49" t="str">
            <v xml:space="preserve">     -Public safety taxes</v>
          </cell>
          <cell r="B49" t="str">
            <v>Tabl.17</v>
          </cell>
          <cell r="C49" t="str">
            <v>rbl</v>
          </cell>
          <cell r="D49" t="str">
            <v xml:space="preserve">     -Правоохр.органы</v>
          </cell>
          <cell r="E49" t="str">
            <v>Tabl.17</v>
          </cell>
          <cell r="F49" t="str">
            <v>руб.</v>
          </cell>
        </row>
        <row r="50">
          <cell r="A50" t="str">
            <v xml:space="preserve">     -Advertising tax</v>
          </cell>
          <cell r="B50" t="str">
            <v>Tabl.12</v>
          </cell>
          <cell r="C50" t="str">
            <v>rbl</v>
          </cell>
          <cell r="D50" t="str">
            <v xml:space="preserve">     -Налог на рекламу</v>
          </cell>
          <cell r="E50" t="str">
            <v>Tabl.12</v>
          </cell>
          <cell r="F50" t="str">
            <v>руб.</v>
          </cell>
        </row>
        <row r="51">
          <cell r="A51" t="str">
            <v xml:space="preserve">     -Property tax</v>
          </cell>
          <cell r="B51" t="str">
            <v>Calc.</v>
          </cell>
          <cell r="C51" t="str">
            <v>rbl</v>
          </cell>
          <cell r="D51" t="str">
            <v xml:space="preserve">     -Налог на собственность</v>
          </cell>
          <cell r="E51" t="str">
            <v>Calc.</v>
          </cell>
          <cell r="F51" t="str">
            <v>руб.</v>
          </cell>
        </row>
        <row r="52">
          <cell r="A52" t="str">
            <v xml:space="preserve">     -Profit tax</v>
          </cell>
          <cell r="B52" t="str">
            <v>Calc.</v>
          </cell>
          <cell r="C52" t="str">
            <v>rbl</v>
          </cell>
          <cell r="D52" t="str">
            <v xml:space="preserve">     -Налог на прибыль</v>
          </cell>
          <cell r="E52" t="str">
            <v>Calc.</v>
          </cell>
          <cell r="F52" t="str">
            <v>руб.</v>
          </cell>
        </row>
        <row r="53">
          <cell r="A53" t="str">
            <v xml:space="preserve">     -Sales tax</v>
          </cell>
          <cell r="B53" t="str">
            <v>Tabl.17</v>
          </cell>
          <cell r="C53" t="str">
            <v>rbl</v>
          </cell>
          <cell r="D53" t="str">
            <v xml:space="preserve">     -Налог с продаж</v>
          </cell>
          <cell r="E53" t="str">
            <v>Tabl.17</v>
          </cell>
          <cell r="F53" t="str">
            <v>руб.</v>
          </cell>
        </row>
        <row r="54">
          <cell r="A54" t="str">
            <v>Paid</v>
          </cell>
          <cell r="D54" t="str">
            <v>Платежи</v>
          </cell>
        </row>
        <row r="55">
          <cell r="A55" t="str">
            <v xml:space="preserve">     -Roads &amp; Housing taxes</v>
          </cell>
          <cell r="B55" t="str">
            <v>Calc.</v>
          </cell>
          <cell r="C55" t="str">
            <v>rbl</v>
          </cell>
          <cell r="D55" t="str">
            <v xml:space="preserve">     -Налог на дороги и жилище</v>
          </cell>
          <cell r="E55" t="str">
            <v>Calc.</v>
          </cell>
          <cell r="F55" t="str">
            <v>руб.</v>
          </cell>
        </row>
        <row r="56">
          <cell r="A56" t="str">
            <v xml:space="preserve">     -Public safety taxes</v>
          </cell>
          <cell r="B56" t="str">
            <v>Calc.</v>
          </cell>
          <cell r="C56" t="str">
            <v>rbl</v>
          </cell>
          <cell r="D56" t="str">
            <v xml:space="preserve">     -Правоохр.органы</v>
          </cell>
          <cell r="E56" t="str">
            <v>Calc.</v>
          </cell>
          <cell r="F56" t="str">
            <v>руб.</v>
          </cell>
        </row>
        <row r="57">
          <cell r="A57" t="str">
            <v xml:space="preserve">     -Advertising tax</v>
          </cell>
          <cell r="B57" t="str">
            <v>Calc.</v>
          </cell>
          <cell r="C57" t="str">
            <v>rbl</v>
          </cell>
          <cell r="D57" t="str">
            <v xml:space="preserve">     -Налог на рекламу</v>
          </cell>
          <cell r="E57" t="str">
            <v>Calc.</v>
          </cell>
          <cell r="F57" t="str">
            <v>руб.</v>
          </cell>
        </row>
        <row r="58">
          <cell r="A58" t="str">
            <v xml:space="preserve">     -Property tax</v>
          </cell>
          <cell r="B58" t="str">
            <v>Calc.</v>
          </cell>
          <cell r="C58" t="str">
            <v>rbl</v>
          </cell>
          <cell r="D58" t="str">
            <v xml:space="preserve">     -Налог на собственность</v>
          </cell>
          <cell r="E58" t="str">
            <v>Calc.</v>
          </cell>
          <cell r="F58" t="str">
            <v>руб.</v>
          </cell>
        </row>
        <row r="59">
          <cell r="A59" t="str">
            <v xml:space="preserve">     -Profit tax</v>
          </cell>
          <cell r="B59" t="str">
            <v>Calc.</v>
          </cell>
          <cell r="C59" t="str">
            <v>rbl</v>
          </cell>
          <cell r="D59" t="str">
            <v xml:space="preserve">     -Налог на прибыль</v>
          </cell>
          <cell r="E59" t="str">
            <v>Calc.</v>
          </cell>
          <cell r="F59" t="str">
            <v>руб.</v>
          </cell>
        </row>
        <row r="60">
          <cell r="A60" t="str">
            <v xml:space="preserve">     -Sales tax</v>
          </cell>
          <cell r="B60" t="str">
            <v>Calc.</v>
          </cell>
          <cell r="C60" t="str">
            <v>rbl</v>
          </cell>
          <cell r="D60" t="str">
            <v xml:space="preserve">     -Налог с продаж</v>
          </cell>
          <cell r="E60" t="str">
            <v>Calc.</v>
          </cell>
          <cell r="F60" t="str">
            <v>руб.</v>
          </cell>
        </row>
        <row r="61">
          <cell r="A61" t="str">
            <v>Accounts payable</v>
          </cell>
          <cell r="D61" t="str">
            <v>К оплате</v>
          </cell>
        </row>
        <row r="62">
          <cell r="A62" t="str">
            <v xml:space="preserve">     -Roads &amp; Housing taxes</v>
          </cell>
          <cell r="B62" t="str">
            <v>Calc.</v>
          </cell>
          <cell r="C62" t="str">
            <v>rbl</v>
          </cell>
          <cell r="D62" t="str">
            <v xml:space="preserve">     -Налог на дороги и жилище</v>
          </cell>
          <cell r="E62" t="str">
            <v>Calc.</v>
          </cell>
          <cell r="F62" t="str">
            <v>руб.</v>
          </cell>
        </row>
        <row r="63">
          <cell r="A63" t="str">
            <v xml:space="preserve">     -Public safety taxes</v>
          </cell>
          <cell r="B63" t="str">
            <v>Calc.</v>
          </cell>
          <cell r="C63" t="str">
            <v>rbl</v>
          </cell>
          <cell r="D63" t="str">
            <v xml:space="preserve">     -Правоохр.органы</v>
          </cell>
          <cell r="E63" t="str">
            <v>Calc.</v>
          </cell>
          <cell r="F63" t="str">
            <v>руб.</v>
          </cell>
        </row>
        <row r="64">
          <cell r="A64" t="str">
            <v xml:space="preserve">     -Advertising tax</v>
          </cell>
          <cell r="B64" t="str">
            <v>Calc.</v>
          </cell>
          <cell r="C64" t="str">
            <v>rbl</v>
          </cell>
          <cell r="D64" t="str">
            <v xml:space="preserve">     -Налог на рекламу</v>
          </cell>
          <cell r="E64" t="str">
            <v>Calc.</v>
          </cell>
          <cell r="F64" t="str">
            <v>руб.</v>
          </cell>
        </row>
        <row r="65">
          <cell r="A65" t="str">
            <v xml:space="preserve">     -Property tax</v>
          </cell>
          <cell r="B65" t="str">
            <v>Calc.</v>
          </cell>
          <cell r="C65" t="str">
            <v>rbl</v>
          </cell>
          <cell r="D65" t="str">
            <v xml:space="preserve">     -Налог на собственность</v>
          </cell>
          <cell r="E65" t="str">
            <v>Calc.</v>
          </cell>
          <cell r="F65" t="str">
            <v>руб.</v>
          </cell>
        </row>
        <row r="66">
          <cell r="A66" t="str">
            <v xml:space="preserve">     -Profit tax</v>
          </cell>
          <cell r="B66" t="str">
            <v>Calc.</v>
          </cell>
          <cell r="C66" t="str">
            <v>rbl</v>
          </cell>
          <cell r="D66" t="str">
            <v xml:space="preserve">     -Налог на прибыль</v>
          </cell>
          <cell r="E66" t="str">
            <v>Calc.</v>
          </cell>
          <cell r="F66" t="str">
            <v>руб.</v>
          </cell>
        </row>
        <row r="67">
          <cell r="A67" t="str">
            <v xml:space="preserve">     -Sales tax</v>
          </cell>
          <cell r="B67" t="str">
            <v>Calc.</v>
          </cell>
          <cell r="C67" t="str">
            <v>rbl</v>
          </cell>
          <cell r="D67" t="str">
            <v xml:space="preserve">     -Налог с продаж</v>
          </cell>
          <cell r="E67" t="str">
            <v>Calc.</v>
          </cell>
          <cell r="F67" t="str">
            <v>руб.</v>
          </cell>
        </row>
        <row r="69">
          <cell r="A69" t="str">
            <v>SETTLEMENTS WITH CUSTOMS</v>
          </cell>
          <cell r="D69" t="str">
            <v>РАСЧЕТЫ С ТАМОЖНЕЙ</v>
          </cell>
        </row>
        <row r="71">
          <cell r="A71" t="str">
            <v>Accrued</v>
          </cell>
          <cell r="D71" t="str">
            <v>Начислено</v>
          </cell>
        </row>
        <row r="72">
          <cell r="A72" t="str">
            <v xml:space="preserve">     -Duties</v>
          </cell>
          <cell r="D72" t="str">
            <v xml:space="preserve">     -Пошлины</v>
          </cell>
        </row>
        <row r="73">
          <cell r="A73" t="str">
            <v xml:space="preserve">            -Cards</v>
          </cell>
          <cell r="B73" t="str">
            <v>Calc.</v>
          </cell>
          <cell r="C73" t="str">
            <v>rbl</v>
          </cell>
          <cell r="D73" t="str">
            <v xml:space="preserve">            -Карты</v>
          </cell>
          <cell r="E73" t="str">
            <v>Calc.</v>
          </cell>
          <cell r="F73" t="str">
            <v>руб.</v>
          </cell>
        </row>
        <row r="74">
          <cell r="A74" t="str">
            <v xml:space="preserve">            -Spareparts for payphones</v>
          </cell>
          <cell r="B74" t="str">
            <v>Calc.</v>
          </cell>
          <cell r="C74" t="str">
            <v>rbl</v>
          </cell>
          <cell r="D74" t="str">
            <v xml:space="preserve">            -Запчасти для таксофонов</v>
          </cell>
          <cell r="E74" t="str">
            <v>Calc.</v>
          </cell>
          <cell r="F74" t="str">
            <v>руб.</v>
          </cell>
        </row>
        <row r="75">
          <cell r="A75" t="str">
            <v xml:space="preserve">            -Imported equipment</v>
          </cell>
          <cell r="B75" t="str">
            <v>Calc.</v>
          </cell>
          <cell r="C75" t="str">
            <v>rbl</v>
          </cell>
          <cell r="D75" t="str">
            <v xml:space="preserve">            -Импортное оборудование</v>
          </cell>
          <cell r="E75" t="str">
            <v>Calc.</v>
          </cell>
          <cell r="F75" t="str">
            <v>руб.</v>
          </cell>
        </row>
        <row r="76">
          <cell r="A76" t="str">
            <v xml:space="preserve">     -VAT</v>
          </cell>
          <cell r="D76" t="str">
            <v xml:space="preserve">     -НДС</v>
          </cell>
        </row>
        <row r="77">
          <cell r="A77" t="str">
            <v xml:space="preserve">            -Cards</v>
          </cell>
          <cell r="B77" t="str">
            <v>Calc.</v>
          </cell>
          <cell r="C77" t="str">
            <v>rbl</v>
          </cell>
          <cell r="D77" t="str">
            <v xml:space="preserve">            -Карты</v>
          </cell>
          <cell r="E77" t="str">
            <v>Calc.</v>
          </cell>
          <cell r="F77" t="str">
            <v>руб.</v>
          </cell>
        </row>
        <row r="78">
          <cell r="A78" t="str">
            <v xml:space="preserve">            -Spareparts for payphones</v>
          </cell>
          <cell r="B78" t="str">
            <v>Calc.</v>
          </cell>
          <cell r="C78" t="str">
            <v>rbl</v>
          </cell>
          <cell r="D78" t="str">
            <v xml:space="preserve">            -Запчасти для таксофонов</v>
          </cell>
          <cell r="E78" t="str">
            <v>Calc.</v>
          </cell>
          <cell r="F78" t="str">
            <v>руб.</v>
          </cell>
        </row>
        <row r="79">
          <cell r="A79" t="str">
            <v xml:space="preserve">            -Imported equipment</v>
          </cell>
          <cell r="B79" t="str">
            <v>Calc.</v>
          </cell>
          <cell r="C79" t="str">
            <v>rbl</v>
          </cell>
          <cell r="D79" t="str">
            <v xml:space="preserve">            -Импортное оборудование</v>
          </cell>
          <cell r="E79" t="str">
            <v>Calc.</v>
          </cell>
          <cell r="F79" t="str">
            <v>руб.</v>
          </cell>
        </row>
        <row r="80">
          <cell r="A80" t="str">
            <v>Total</v>
          </cell>
          <cell r="B80" t="str">
            <v>Calc.</v>
          </cell>
          <cell r="C80" t="str">
            <v>rbl</v>
          </cell>
          <cell r="D80" t="str">
            <v>Итого</v>
          </cell>
          <cell r="E80" t="str">
            <v>Calc.</v>
          </cell>
          <cell r="F80" t="str">
            <v>руб.</v>
          </cell>
        </row>
        <row r="81">
          <cell r="A81" t="str">
            <v>Paid</v>
          </cell>
          <cell r="B81" t="str">
            <v>Calc.</v>
          </cell>
          <cell r="C81" t="str">
            <v>rbl</v>
          </cell>
          <cell r="D81" t="str">
            <v>Платежи</v>
          </cell>
          <cell r="E81" t="str">
            <v>Calc.</v>
          </cell>
          <cell r="F81" t="str">
            <v>руб.</v>
          </cell>
        </row>
        <row r="82">
          <cell r="A82" t="str">
            <v>Prepaid VAT and duties</v>
          </cell>
          <cell r="B82" t="str">
            <v>Calc.</v>
          </cell>
          <cell r="C82" t="str">
            <v>rbl</v>
          </cell>
          <cell r="D82" t="str">
            <v>Предоплата</v>
          </cell>
          <cell r="E82" t="str">
            <v>Calc.</v>
          </cell>
          <cell r="F82" t="str">
            <v>руб.</v>
          </cell>
        </row>
        <row r="84">
          <cell r="A84" t="str">
            <v>SETTLEMENTS WITH PTN (FOR CARDS TRAFFIC)</v>
          </cell>
          <cell r="D84" t="str">
            <v>РАСЧЕТЫ С ПТС (КАРТОЧНЫЙ ТРАФИК)</v>
          </cell>
        </row>
        <row r="85">
          <cell r="A85" t="str">
            <v>-Accrued</v>
          </cell>
          <cell r="B85" t="str">
            <v>Tabl.6</v>
          </cell>
          <cell r="C85" t="str">
            <v>rbl</v>
          </cell>
          <cell r="D85" t="str">
            <v>Начислено</v>
          </cell>
          <cell r="E85" t="str">
            <v>Tabl.6</v>
          </cell>
          <cell r="F85" t="str">
            <v>руб.</v>
          </cell>
        </row>
        <row r="86">
          <cell r="A86" t="str">
            <v>-Payments</v>
          </cell>
          <cell r="B86" t="str">
            <v>Calc.</v>
          </cell>
          <cell r="C86" t="str">
            <v>rbl</v>
          </cell>
          <cell r="D86" t="str">
            <v>Платежи</v>
          </cell>
          <cell r="E86" t="str">
            <v>Calc.</v>
          </cell>
          <cell r="F86" t="str">
            <v>руб.</v>
          </cell>
        </row>
        <row r="87">
          <cell r="A87" t="str">
            <v>-Account payable</v>
          </cell>
          <cell r="B87" t="str">
            <v>Calc.</v>
          </cell>
          <cell r="C87" t="str">
            <v>rbl</v>
          </cell>
          <cell r="D87" t="str">
            <v>Счет к оплате</v>
          </cell>
          <cell r="E87" t="str">
            <v>Calc.</v>
          </cell>
          <cell r="F87" t="str">
            <v>руб.</v>
          </cell>
        </row>
        <row r="89">
          <cell r="A89" t="str">
            <v>SETTLEMENTS WITH PTN (FOR COINS TRAFFIC)</v>
          </cell>
          <cell r="D89" t="str">
            <v>РАСЧЕТЫ С ПТС ( МОНЕТНЫЙ ТРАФИК)</v>
          </cell>
        </row>
        <row r="90">
          <cell r="A90" t="str">
            <v>Accrued</v>
          </cell>
          <cell r="B90" t="str">
            <v>Tabl.8</v>
          </cell>
          <cell r="C90" t="str">
            <v>rbl</v>
          </cell>
          <cell r="D90" t="str">
            <v>Начислено</v>
          </cell>
          <cell r="E90" t="str">
            <v>Tabl.8</v>
          </cell>
          <cell r="F90" t="str">
            <v>руб.</v>
          </cell>
        </row>
        <row r="91">
          <cell r="A91" t="str">
            <v>Payments</v>
          </cell>
          <cell r="B91" t="str">
            <v>Calc.</v>
          </cell>
          <cell r="C91" t="str">
            <v>rbl</v>
          </cell>
          <cell r="D91" t="str">
            <v>Платежи</v>
          </cell>
          <cell r="E91" t="str">
            <v>Calc.</v>
          </cell>
          <cell r="F91" t="str">
            <v>руб.</v>
          </cell>
        </row>
        <row r="92">
          <cell r="A92" t="str">
            <v>Accounts payable</v>
          </cell>
          <cell r="B92" t="str">
            <v>Calc.</v>
          </cell>
          <cell r="C92" t="str">
            <v>rbl</v>
          </cell>
          <cell r="D92" t="str">
            <v>Счет к оплате</v>
          </cell>
          <cell r="E92" t="str">
            <v>Calc.</v>
          </cell>
          <cell r="F92" t="str">
            <v>руб.</v>
          </cell>
        </row>
        <row r="94">
          <cell r="A94" t="str">
            <v>SPARES FOR BOOTHS</v>
          </cell>
          <cell r="D94" t="str">
            <v>ЗАПЧАСТИ ДЛЯ КАБИН</v>
          </cell>
        </row>
        <row r="95">
          <cell r="A95" t="str">
            <v>-Delivered</v>
          </cell>
          <cell r="B95" t="str">
            <v>Calc.</v>
          </cell>
          <cell r="C95" t="str">
            <v>rbl</v>
          </cell>
          <cell r="D95" t="str">
            <v>Поставлено</v>
          </cell>
          <cell r="E95" t="str">
            <v>Calc.</v>
          </cell>
          <cell r="F95" t="str">
            <v>руб.</v>
          </cell>
        </row>
        <row r="96">
          <cell r="A96" t="str">
            <v>-Payments</v>
          </cell>
          <cell r="B96" t="str">
            <v>Calc.</v>
          </cell>
          <cell r="C96" t="str">
            <v>rbl</v>
          </cell>
          <cell r="D96" t="str">
            <v>Платежи</v>
          </cell>
          <cell r="E96" t="str">
            <v>Calc.</v>
          </cell>
          <cell r="F96" t="str">
            <v>руб.</v>
          </cell>
        </row>
        <row r="97">
          <cell r="A97" t="str">
            <v>-Accounts payable</v>
          </cell>
          <cell r="B97" t="str">
            <v>Calc.</v>
          </cell>
          <cell r="C97" t="str">
            <v>rbl</v>
          </cell>
          <cell r="D97" t="str">
            <v>Счет к оплате</v>
          </cell>
          <cell r="E97" t="str">
            <v>Calc.</v>
          </cell>
          <cell r="F97" t="str">
            <v>руб.</v>
          </cell>
        </row>
        <row r="99">
          <cell r="A99" t="str">
            <v>NTU, VTU, MTU,CTU</v>
          </cell>
          <cell r="D99" t="str">
            <v>НТУ, ВТУ</v>
          </cell>
        </row>
        <row r="100">
          <cell r="A100" t="str">
            <v>Revenue incl VAT</v>
          </cell>
          <cell r="B100" t="str">
            <v>Tabl.11</v>
          </cell>
          <cell r="C100" t="str">
            <v>rbl</v>
          </cell>
          <cell r="D100" t="str">
            <v>Выручка, вкл. НДС</v>
          </cell>
          <cell r="E100" t="str">
            <v>Tabl.11</v>
          </cell>
          <cell r="F100" t="str">
            <v>руб.</v>
          </cell>
        </row>
        <row r="101">
          <cell r="A101" t="str">
            <v>Payments received</v>
          </cell>
          <cell r="B101" t="str">
            <v>Calc.</v>
          </cell>
          <cell r="C101" t="str">
            <v>rbl</v>
          </cell>
          <cell r="D101" t="str">
            <v>Полученные платежи</v>
          </cell>
          <cell r="E101" t="str">
            <v>Calc.</v>
          </cell>
          <cell r="F101" t="str">
            <v>руб.</v>
          </cell>
        </row>
        <row r="102">
          <cell r="A102" t="str">
            <v>Accounts receivable</v>
          </cell>
          <cell r="B102" t="str">
            <v>Calc.</v>
          </cell>
          <cell r="C102" t="str">
            <v>rbl</v>
          </cell>
          <cell r="D102" t="str">
            <v>Счета дебиторов</v>
          </cell>
          <cell r="E102" t="str">
            <v>Calc.</v>
          </cell>
          <cell r="F102" t="str">
            <v>руб.</v>
          </cell>
        </row>
        <row r="104">
          <cell r="A104" t="str">
            <v>NON-TOKEN TRAFFIC CHARGES</v>
          </cell>
          <cell r="D104" t="str">
            <v>ТРАФИК БЕЗМОНЕТНИКОВ</v>
          </cell>
        </row>
        <row r="105">
          <cell r="A105" t="str">
            <v>Accrual incl VAT</v>
          </cell>
          <cell r="B105" t="str">
            <v>Tabl.11</v>
          </cell>
          <cell r="C105" t="str">
            <v>rbl</v>
          </cell>
          <cell r="D105" t="str">
            <v>Выручка, вкл. НДС</v>
          </cell>
          <cell r="E105" t="str">
            <v>Tabl.11</v>
          </cell>
          <cell r="F105" t="str">
            <v>руб.</v>
          </cell>
        </row>
        <row r="106">
          <cell r="A106" t="str">
            <v>Payments</v>
          </cell>
          <cell r="B106" t="str">
            <v>Calc.</v>
          </cell>
          <cell r="C106" t="str">
            <v>rbl</v>
          </cell>
          <cell r="D106" t="str">
            <v>Полученные платежи</v>
          </cell>
          <cell r="E106" t="str">
            <v>Calc.</v>
          </cell>
          <cell r="F106" t="str">
            <v>руб.</v>
          </cell>
        </row>
        <row r="107">
          <cell r="A107" t="str">
            <v>Accounts payable</v>
          </cell>
          <cell r="B107" t="str">
            <v>Calc.</v>
          </cell>
          <cell r="C107" t="str">
            <v>rbl</v>
          </cell>
          <cell r="D107" t="str">
            <v>Кредиторская задолженность</v>
          </cell>
          <cell r="E107" t="str">
            <v>Calc.</v>
          </cell>
          <cell r="F107" t="str">
            <v>руб.</v>
          </cell>
        </row>
        <row r="109">
          <cell r="A109" t="str">
            <v>REGIONS SETTLEMENTS</v>
          </cell>
          <cell r="D109" t="str">
            <v>РАСЧЕТЫ С РЕГИОНАМИ</v>
          </cell>
        </row>
        <row r="111">
          <cell r="A111" t="str">
            <v xml:space="preserve">PETROZAVODSK </v>
          </cell>
          <cell r="D111" t="str">
            <v>ПЕТРОЗАВОДСК</v>
          </cell>
        </row>
        <row r="112">
          <cell r="A112" t="str">
            <v>-Delivered</v>
          </cell>
          <cell r="B112" t="str">
            <v>Tabl.11</v>
          </cell>
          <cell r="C112" t="str">
            <v>rbl</v>
          </cell>
          <cell r="D112" t="str">
            <v>-Доставлено</v>
          </cell>
          <cell r="E112" t="str">
            <v>Tabl.11</v>
          </cell>
          <cell r="F112" t="str">
            <v>руб.</v>
          </cell>
        </row>
        <row r="113">
          <cell r="A113" t="str">
            <v>-Payment</v>
          </cell>
          <cell r="B113" t="str">
            <v>Input</v>
          </cell>
          <cell r="C113" t="str">
            <v>rbl</v>
          </cell>
          <cell r="D113" t="str">
            <v>-Платежи</v>
          </cell>
          <cell r="E113" t="str">
            <v>Input</v>
          </cell>
          <cell r="F113" t="str">
            <v>руб.</v>
          </cell>
        </row>
        <row r="114">
          <cell r="A114" t="str">
            <v>-Accounts payable</v>
          </cell>
          <cell r="B114" t="str">
            <v>Calc.</v>
          </cell>
          <cell r="C114" t="str">
            <v>rbl</v>
          </cell>
          <cell r="D114" t="str">
            <v>-Счета кредиторов</v>
          </cell>
          <cell r="E114" t="str">
            <v>Calc.</v>
          </cell>
          <cell r="F114" t="str">
            <v>руб.</v>
          </cell>
        </row>
        <row r="116">
          <cell r="A116" t="str">
            <v>MURMANSK</v>
          </cell>
          <cell r="D116" t="str">
            <v>МУРМАНСК</v>
          </cell>
        </row>
        <row r="117">
          <cell r="A117" t="str">
            <v>-Delivered</v>
          </cell>
          <cell r="B117" t="str">
            <v>Tabl.11</v>
          </cell>
          <cell r="C117" t="str">
            <v>rbl</v>
          </cell>
          <cell r="D117" t="str">
            <v>-Доставлено</v>
          </cell>
          <cell r="E117" t="str">
            <v>Tabl.11</v>
          </cell>
          <cell r="F117" t="str">
            <v>руб.</v>
          </cell>
        </row>
        <row r="118">
          <cell r="A118" t="str">
            <v>-Payment</v>
          </cell>
          <cell r="B118" t="str">
            <v>Input</v>
          </cell>
          <cell r="C118" t="str">
            <v>rbl</v>
          </cell>
          <cell r="D118" t="str">
            <v>-Платежи</v>
          </cell>
          <cell r="E118" t="str">
            <v>Input</v>
          </cell>
          <cell r="F118" t="str">
            <v>руб.</v>
          </cell>
        </row>
        <row r="119">
          <cell r="A119" t="str">
            <v>-Accounts payable</v>
          </cell>
          <cell r="B119" t="str">
            <v>Calc.</v>
          </cell>
          <cell r="C119" t="str">
            <v>rbl</v>
          </cell>
          <cell r="D119" t="str">
            <v>-Счета кредиторов</v>
          </cell>
          <cell r="E119" t="str">
            <v>Calc.</v>
          </cell>
          <cell r="F119" t="str">
            <v>руб.</v>
          </cell>
        </row>
        <row r="121">
          <cell r="A121" t="str">
            <v>KALININGRAD</v>
          </cell>
          <cell r="D121" t="str">
            <v>КАЛИНИНГРАД</v>
          </cell>
        </row>
        <row r="122">
          <cell r="A122" t="str">
            <v>-Delivered</v>
          </cell>
          <cell r="B122" t="str">
            <v>Tabl.11</v>
          </cell>
          <cell r="C122" t="str">
            <v>rbl</v>
          </cell>
          <cell r="D122" t="str">
            <v>-Доставлено</v>
          </cell>
          <cell r="E122" t="str">
            <v>Tabl.11</v>
          </cell>
          <cell r="F122" t="str">
            <v>$</v>
          </cell>
        </row>
        <row r="123">
          <cell r="A123" t="str">
            <v>-Payment</v>
          </cell>
          <cell r="B123" t="str">
            <v>Input</v>
          </cell>
          <cell r="C123" t="str">
            <v>rbl</v>
          </cell>
          <cell r="D123" t="str">
            <v>-Платежи</v>
          </cell>
          <cell r="E123" t="str">
            <v>Input</v>
          </cell>
          <cell r="F123" t="str">
            <v>$</v>
          </cell>
        </row>
        <row r="124">
          <cell r="A124" t="str">
            <v>-Accounts payable</v>
          </cell>
          <cell r="B124" t="str">
            <v>Calc.</v>
          </cell>
          <cell r="C124" t="str">
            <v>rbl</v>
          </cell>
          <cell r="D124" t="str">
            <v>-Счета кредиторов</v>
          </cell>
          <cell r="E124" t="str">
            <v>Calc.</v>
          </cell>
          <cell r="F124" t="str">
            <v>$</v>
          </cell>
        </row>
        <row r="126">
          <cell r="A126" t="str">
            <v>PSKOV</v>
          </cell>
          <cell r="D126" t="str">
            <v>ПСКОВ</v>
          </cell>
        </row>
        <row r="127">
          <cell r="A127" t="str">
            <v>-Delivered</v>
          </cell>
          <cell r="B127" t="str">
            <v>Tabl.11</v>
          </cell>
          <cell r="C127" t="str">
            <v>rbl</v>
          </cell>
          <cell r="D127" t="str">
            <v>-Доставлено</v>
          </cell>
          <cell r="E127" t="str">
            <v>Tabl.11</v>
          </cell>
          <cell r="F127" t="str">
            <v>$</v>
          </cell>
        </row>
        <row r="128">
          <cell r="A128" t="str">
            <v>-Payment</v>
          </cell>
          <cell r="B128" t="str">
            <v>Input</v>
          </cell>
          <cell r="C128" t="str">
            <v>rbl</v>
          </cell>
          <cell r="D128" t="str">
            <v>-Платежи</v>
          </cell>
          <cell r="E128" t="str">
            <v>Input</v>
          </cell>
          <cell r="F128" t="str">
            <v>$</v>
          </cell>
        </row>
        <row r="129">
          <cell r="A129" t="str">
            <v>-Accounts payable</v>
          </cell>
          <cell r="B129" t="str">
            <v>Calc.</v>
          </cell>
          <cell r="C129" t="str">
            <v>rbl</v>
          </cell>
          <cell r="D129" t="str">
            <v>-Счета кредиторов</v>
          </cell>
          <cell r="E129" t="str">
            <v>Calc.</v>
          </cell>
          <cell r="F129" t="str">
            <v>$</v>
          </cell>
        </row>
        <row r="131">
          <cell r="A131" t="str">
            <v>PETERSTAR (RUBLE TRAFFIC)</v>
          </cell>
          <cell r="D131" t="str">
            <v>"ПЕТЕРСТАР" (РУБЛЕВЫЙ ТРАФИК)</v>
          </cell>
        </row>
        <row r="132">
          <cell r="A132" t="str">
            <v>Accrual incl VAT</v>
          </cell>
          <cell r="B132" t="str">
            <v>Tabl.11</v>
          </cell>
          <cell r="C132" t="str">
            <v>rbl</v>
          </cell>
          <cell r="D132" t="str">
            <v>К оплате, вкл. НДС</v>
          </cell>
          <cell r="E132" t="str">
            <v>Tabl.11</v>
          </cell>
          <cell r="F132" t="str">
            <v>руб.</v>
          </cell>
        </row>
        <row r="133">
          <cell r="A133" t="str">
            <v>Payments</v>
          </cell>
          <cell r="B133" t="str">
            <v>Calc.</v>
          </cell>
          <cell r="C133" t="str">
            <v>rbl</v>
          </cell>
          <cell r="D133" t="str">
            <v>Платежи</v>
          </cell>
          <cell r="E133" t="str">
            <v>Calc.</v>
          </cell>
          <cell r="F133" t="str">
            <v>руб.</v>
          </cell>
        </row>
        <row r="134">
          <cell r="A134" t="str">
            <v>Accounts payable</v>
          </cell>
          <cell r="B134" t="str">
            <v>Calc.</v>
          </cell>
          <cell r="C134" t="str">
            <v>rbl</v>
          </cell>
          <cell r="D134" t="str">
            <v>Счета кредиторов</v>
          </cell>
          <cell r="E134" t="str">
            <v>Calc.</v>
          </cell>
          <cell r="F134" t="str">
            <v>руб.</v>
          </cell>
        </row>
        <row r="136">
          <cell r="A136" t="str">
            <v>METROCOM</v>
          </cell>
          <cell r="D136" t="str">
            <v>"МЕТРОКОМ"</v>
          </cell>
        </row>
        <row r="137">
          <cell r="A137" t="str">
            <v>Accrual incl VAT</v>
          </cell>
          <cell r="B137" t="str">
            <v>Tabl.11</v>
          </cell>
          <cell r="C137" t="str">
            <v>rbl</v>
          </cell>
          <cell r="D137" t="str">
            <v>Выручка, вкл. НДС</v>
          </cell>
          <cell r="E137" t="str">
            <v>Tabl.11</v>
          </cell>
          <cell r="F137" t="str">
            <v>руб.</v>
          </cell>
        </row>
        <row r="138">
          <cell r="A138" t="str">
            <v>Payments</v>
          </cell>
          <cell r="B138" t="str">
            <v>Calc.</v>
          </cell>
          <cell r="C138" t="str">
            <v>rbl</v>
          </cell>
          <cell r="D138" t="str">
            <v>Платежи</v>
          </cell>
          <cell r="E138" t="str">
            <v>Calc.</v>
          </cell>
          <cell r="F138" t="str">
            <v>руб.</v>
          </cell>
        </row>
        <row r="139">
          <cell r="A139" t="str">
            <v>Accounts payable</v>
          </cell>
          <cell r="B139" t="str">
            <v>Calc.</v>
          </cell>
          <cell r="C139" t="str">
            <v>rbl</v>
          </cell>
          <cell r="D139" t="str">
            <v>Счета кредиторов</v>
          </cell>
          <cell r="E139" t="str">
            <v>Calc.</v>
          </cell>
          <cell r="F139" t="str">
            <v>руб.</v>
          </cell>
        </row>
        <row r="142">
          <cell r="A142" t="str">
            <v>WEB-PLUS (TRAFFIC)</v>
          </cell>
          <cell r="D142" t="str">
            <v>"ВЕБ-ПЛАС" (ТРАФИК)</v>
          </cell>
        </row>
        <row r="143">
          <cell r="A143" t="str">
            <v>Accrued</v>
          </cell>
          <cell r="B143" t="str">
            <v>Calc.</v>
          </cell>
          <cell r="C143" t="str">
            <v>rbl</v>
          </cell>
          <cell r="D143" t="str">
            <v>Начислено</v>
          </cell>
          <cell r="E143" t="str">
            <v>Calc.</v>
          </cell>
          <cell r="F143" t="str">
            <v>руб.</v>
          </cell>
        </row>
        <row r="144">
          <cell r="A144" t="str">
            <v>Payments</v>
          </cell>
          <cell r="B144" t="str">
            <v>Calc.</v>
          </cell>
          <cell r="C144" t="str">
            <v>rbl</v>
          </cell>
          <cell r="D144" t="str">
            <v>Платежи</v>
          </cell>
          <cell r="E144" t="str">
            <v>Calc.</v>
          </cell>
          <cell r="F144" t="str">
            <v>руб.</v>
          </cell>
        </row>
        <row r="145">
          <cell r="A145" t="str">
            <v>Accounts payable</v>
          </cell>
          <cell r="B145" t="str">
            <v>Calc.</v>
          </cell>
          <cell r="C145" t="str">
            <v>rbl</v>
          </cell>
          <cell r="D145" t="str">
            <v>Счет к оплате</v>
          </cell>
          <cell r="E145" t="str">
            <v>Calc.</v>
          </cell>
          <cell r="F145" t="str">
            <v>руб.</v>
          </cell>
        </row>
        <row r="147">
          <cell r="A147" t="str">
            <v>CASH COLLECTION COSTS</v>
          </cell>
          <cell r="D147" t="str">
            <v>ИНКАССАЦИЯ МОНЕТНОЙ ВЫРУЧКИ</v>
          </cell>
        </row>
        <row r="148">
          <cell r="A148" t="str">
            <v>Accrued</v>
          </cell>
          <cell r="B148" t="str">
            <v>Calc.</v>
          </cell>
          <cell r="C148" t="str">
            <v>rbl</v>
          </cell>
          <cell r="D148" t="str">
            <v>Начислено</v>
          </cell>
          <cell r="E148" t="str">
            <v>Calc.</v>
          </cell>
          <cell r="F148" t="str">
            <v>руб.</v>
          </cell>
        </row>
        <row r="149">
          <cell r="A149" t="str">
            <v>Payments</v>
          </cell>
          <cell r="B149" t="str">
            <v>Calc.</v>
          </cell>
          <cell r="C149" t="str">
            <v>rbl</v>
          </cell>
          <cell r="D149" t="str">
            <v>Платежи</v>
          </cell>
          <cell r="E149" t="str">
            <v>Calc.</v>
          </cell>
          <cell r="F149" t="str">
            <v>руб.</v>
          </cell>
        </row>
        <row r="150">
          <cell r="A150" t="str">
            <v>Accounts payable</v>
          </cell>
          <cell r="B150" t="str">
            <v>Calc.</v>
          </cell>
          <cell r="C150" t="str">
            <v>rbl</v>
          </cell>
          <cell r="D150" t="str">
            <v>Счет к оплате</v>
          </cell>
          <cell r="E150" t="str">
            <v>Calc.</v>
          </cell>
          <cell r="F150" t="str">
            <v>руб.</v>
          </cell>
        </row>
        <row r="152">
          <cell r="A152" t="str">
            <v>METRO (COMMISSION)</v>
          </cell>
          <cell r="D152" t="str">
            <v>МЕТРО (КОМИССИЯ)</v>
          </cell>
        </row>
        <row r="153">
          <cell r="A153" t="str">
            <v>Accrued</v>
          </cell>
          <cell r="B153" t="str">
            <v>Calc.</v>
          </cell>
          <cell r="C153" t="str">
            <v>rbl</v>
          </cell>
          <cell r="D153" t="str">
            <v>Начислено</v>
          </cell>
          <cell r="E153" t="str">
            <v>Calc.</v>
          </cell>
          <cell r="F153" t="str">
            <v>руб.</v>
          </cell>
        </row>
        <row r="154">
          <cell r="A154" t="str">
            <v>Payments</v>
          </cell>
          <cell r="B154" t="str">
            <v>Calc.</v>
          </cell>
          <cell r="C154" t="str">
            <v>rbl</v>
          </cell>
          <cell r="D154" t="str">
            <v>Платежи</v>
          </cell>
          <cell r="E154" t="str">
            <v>Calc.</v>
          </cell>
          <cell r="F154" t="str">
            <v>руб.</v>
          </cell>
        </row>
        <row r="155">
          <cell r="A155" t="str">
            <v>Accounts payable</v>
          </cell>
          <cell r="B155" t="str">
            <v>Calc.</v>
          </cell>
          <cell r="C155" t="str">
            <v>rbl</v>
          </cell>
          <cell r="D155" t="str">
            <v>Счет к оплате</v>
          </cell>
          <cell r="E155" t="str">
            <v>Calc.</v>
          </cell>
          <cell r="F155" t="str">
            <v>руб.</v>
          </cell>
        </row>
        <row r="157">
          <cell r="A157" t="str">
            <v>WebPlus (sales of cards</v>
          </cell>
        </row>
        <row r="158">
          <cell r="A158" t="str">
            <v>Accrued</v>
          </cell>
        </row>
        <row r="159">
          <cell r="A159" t="str">
            <v>Payments</v>
          </cell>
        </row>
        <row r="160">
          <cell r="A160" t="str">
            <v>Accounts payable</v>
          </cell>
        </row>
        <row r="166">
          <cell r="A166" t="str">
            <v>Total rouble receivables</v>
          </cell>
          <cell r="B166" t="str">
            <v>Calc.</v>
          </cell>
          <cell r="C166" t="str">
            <v>rbl</v>
          </cell>
          <cell r="D166" t="str">
            <v>Итого счета дебиторов</v>
          </cell>
          <cell r="E166" t="str">
            <v>Calc.</v>
          </cell>
          <cell r="F166" t="str">
            <v>руб.</v>
          </cell>
        </row>
        <row r="167">
          <cell r="A167" t="str">
            <v>Total rouble payables</v>
          </cell>
          <cell r="B167" t="str">
            <v>Calc.</v>
          </cell>
          <cell r="C167" t="str">
            <v>rbl</v>
          </cell>
          <cell r="D167" t="str">
            <v>Итого счета кредиторов</v>
          </cell>
          <cell r="E167" t="str">
            <v>Calc.</v>
          </cell>
          <cell r="F167" t="str">
            <v>руб.</v>
          </cell>
        </row>
        <row r="169">
          <cell r="A169" t="str">
            <v>Exchange rate losses from receivables</v>
          </cell>
          <cell r="B169" t="str">
            <v>Calc.</v>
          </cell>
          <cell r="C169" t="str">
            <v>rbl</v>
          </cell>
          <cell r="D169" t="str">
            <v>Потери на курсовых со счетов дебиторов</v>
          </cell>
          <cell r="E169" t="str">
            <v>Calc.</v>
          </cell>
          <cell r="F169" t="str">
            <v>$</v>
          </cell>
        </row>
        <row r="170">
          <cell r="A170" t="str">
            <v>Exchange rate gains from payables</v>
          </cell>
          <cell r="B170" t="str">
            <v>Calc.</v>
          </cell>
          <cell r="C170" t="str">
            <v>rbl</v>
          </cell>
          <cell r="D170" t="str">
            <v>Прибыль на курсовых со счетов кредиторов</v>
          </cell>
          <cell r="E170" t="str">
            <v>Calc.</v>
          </cell>
          <cell r="F170" t="str">
            <v>$</v>
          </cell>
        </row>
      </sheetData>
      <sheetData sheetId="27" refreshError="1"/>
      <sheetData sheetId="28" refreshError="1">
        <row r="1">
          <cell r="C1" t="str">
            <v xml:space="preserve"> </v>
          </cell>
        </row>
        <row r="3">
          <cell r="A3" t="str">
            <v>TABLE 22</v>
          </cell>
          <cell r="B3" t="str">
            <v>Ref.</v>
          </cell>
          <cell r="C3" t="str">
            <v>units</v>
          </cell>
          <cell r="D3" t="str">
            <v>ТАБЛИЦА 22</v>
          </cell>
          <cell r="E3" t="str">
            <v>Ref.</v>
          </cell>
          <cell r="F3" t="str">
            <v>ед.
изм.</v>
          </cell>
        </row>
        <row r="4">
          <cell r="A4" t="str">
            <v>VAT PAYABLE</v>
          </cell>
          <cell r="D4" t="str">
            <v>НДС К ОПЛАТЕ</v>
          </cell>
        </row>
        <row r="5">
          <cell r="A5" t="str">
            <v>From revenue</v>
          </cell>
          <cell r="B5" t="str">
            <v>Tabl.2</v>
          </cell>
          <cell r="C5" t="str">
            <v>rbl</v>
          </cell>
          <cell r="D5" t="str">
            <v>Из выручки</v>
          </cell>
          <cell r="E5" t="str">
            <v>Tabl.2</v>
          </cell>
          <cell r="F5" t="str">
            <v>руб.</v>
          </cell>
        </row>
        <row r="6">
          <cell r="A6" t="str">
            <v>From sale of fixed assets</v>
          </cell>
          <cell r="D6" t="str">
            <v>С продажи основных средств</v>
          </cell>
        </row>
        <row r="8">
          <cell r="A8" t="str">
            <v>VAT REIMBURSABLE</v>
          </cell>
          <cell r="D8" t="str">
            <v>ВОЗМЕЩАЕМЫЙ НДС</v>
          </cell>
        </row>
        <row r="9">
          <cell r="A9" t="str">
            <v>From commissions</v>
          </cell>
          <cell r="B9" t="str">
            <v>Calc.</v>
          </cell>
          <cell r="C9" t="str">
            <v>rbl</v>
          </cell>
          <cell r="D9" t="str">
            <v>От комиссии</v>
          </cell>
          <cell r="E9" t="str">
            <v>Calc.</v>
          </cell>
          <cell r="F9" t="str">
            <v>руб.</v>
          </cell>
        </row>
        <row r="10">
          <cell r="A10" t="str">
            <v>From traffic costs</v>
          </cell>
          <cell r="B10" t="str">
            <v>Calc.</v>
          </cell>
          <cell r="C10" t="str">
            <v>rbl</v>
          </cell>
          <cell r="D10" t="str">
            <v>От стоимости трафика</v>
          </cell>
          <cell r="E10" t="str">
            <v>Calc.</v>
          </cell>
          <cell r="F10" t="str">
            <v>руб.</v>
          </cell>
        </row>
        <row r="11">
          <cell r="A11" t="str">
            <v>From cash collection costs</v>
          </cell>
          <cell r="B11" t="str">
            <v>Calc.</v>
          </cell>
          <cell r="C11" t="str">
            <v>rbl</v>
          </cell>
          <cell r="D11" t="str">
            <v>От стоимости инкассации</v>
          </cell>
          <cell r="E11" t="str">
            <v>Calc.</v>
          </cell>
          <cell r="F11" t="str">
            <v>руб.</v>
          </cell>
        </row>
        <row r="12">
          <cell r="A12" t="str">
            <v>From roaming costs</v>
          </cell>
          <cell r="B12" t="str">
            <v>Calc.</v>
          </cell>
          <cell r="C12" t="str">
            <v>rbl</v>
          </cell>
          <cell r="D12" t="str">
            <v>От стоимости роуминга</v>
          </cell>
          <cell r="E12" t="str">
            <v>Calc.</v>
          </cell>
          <cell r="F12" t="str">
            <v>руб.</v>
          </cell>
        </row>
        <row r="13">
          <cell r="A13" t="str">
            <v>From operating expenses</v>
          </cell>
          <cell r="B13" t="str">
            <v>Calc.</v>
          </cell>
          <cell r="C13" t="str">
            <v>rbl</v>
          </cell>
          <cell r="D13" t="str">
            <v>От операционных расходов</v>
          </cell>
          <cell r="E13" t="str">
            <v>Calc.</v>
          </cell>
          <cell r="F13" t="str">
            <v>руб.</v>
          </cell>
        </row>
        <row r="14">
          <cell r="A14" t="str">
            <v>From spares for booths</v>
          </cell>
          <cell r="B14" t="str">
            <v>Calc.</v>
          </cell>
          <cell r="C14" t="str">
            <v>rbl</v>
          </cell>
          <cell r="D14" t="str">
            <v>От запчастей к кабинам</v>
          </cell>
          <cell r="E14" t="str">
            <v>Calc.</v>
          </cell>
          <cell r="F14" t="str">
            <v>руб.</v>
          </cell>
        </row>
        <row r="15">
          <cell r="A15" t="str">
            <v>From spares for payphones</v>
          </cell>
          <cell r="B15" t="str">
            <v>Calc.</v>
          </cell>
          <cell r="C15" t="str">
            <v>rbl</v>
          </cell>
          <cell r="D15" t="str">
            <v>От запчастей к таксофонам</v>
          </cell>
          <cell r="E15" t="str">
            <v>Calc.</v>
          </cell>
          <cell r="F15" t="str">
            <v>руб.</v>
          </cell>
        </row>
        <row r="16">
          <cell r="A16" t="str">
            <v>From voicemail costs</v>
          </cell>
          <cell r="B16" t="str">
            <v>Calc.</v>
          </cell>
          <cell r="C16" t="str">
            <v>rbl</v>
          </cell>
          <cell r="D16" t="str">
            <v>От расходов на голосовую почту</v>
          </cell>
          <cell r="E16" t="str">
            <v>Calc.</v>
          </cell>
          <cell r="F16" t="str">
            <v>руб.</v>
          </cell>
        </row>
        <row r="17">
          <cell r="A17" t="str">
            <v>From voicemail equipment</v>
          </cell>
          <cell r="B17" t="str">
            <v>Calc.</v>
          </cell>
          <cell r="C17" t="str">
            <v>rbl</v>
          </cell>
          <cell r="D17" t="str">
            <v>От оборудования для голосовой почты</v>
          </cell>
          <cell r="E17" t="str">
            <v>Calc.</v>
          </cell>
          <cell r="F17" t="str">
            <v>руб.</v>
          </cell>
        </row>
        <row r="18">
          <cell r="A18" t="str">
            <v>From installation costs</v>
          </cell>
          <cell r="B18" t="str">
            <v>Calc.</v>
          </cell>
          <cell r="C18" t="str">
            <v>rbl</v>
          </cell>
          <cell r="D18" t="str">
            <v>От стоимости установки</v>
          </cell>
          <cell r="E18" t="str">
            <v>Calc.</v>
          </cell>
          <cell r="F18" t="str">
            <v>руб.</v>
          </cell>
        </row>
        <row r="19">
          <cell r="A19" t="str">
            <v>From purchased equipment</v>
          </cell>
          <cell r="B19" t="str">
            <v>Calc.</v>
          </cell>
          <cell r="C19" t="str">
            <v>rbl</v>
          </cell>
          <cell r="D19" t="str">
            <v>От стоимости оборудования</v>
          </cell>
          <cell r="E19" t="str">
            <v>Calc.</v>
          </cell>
          <cell r="F19" t="str">
            <v>руб.</v>
          </cell>
        </row>
        <row r="20">
          <cell r="A20" t="str">
            <v>From other capital expenses</v>
          </cell>
          <cell r="B20" t="str">
            <v>Calc.</v>
          </cell>
          <cell r="C20" t="str">
            <v>rbl</v>
          </cell>
          <cell r="D20" t="str">
            <v>От других капвложений</v>
          </cell>
          <cell r="E20" t="str">
            <v>Calc.</v>
          </cell>
          <cell r="F20" t="str">
            <v>руб.</v>
          </cell>
        </row>
        <row r="21">
          <cell r="A21" t="str">
            <v>Paid at the customs</v>
          </cell>
          <cell r="B21" t="str">
            <v>Calc.</v>
          </cell>
          <cell r="C21" t="str">
            <v>rbl</v>
          </cell>
          <cell r="D21" t="str">
            <v>Уплачено на таможне</v>
          </cell>
          <cell r="E21" t="str">
            <v>Calc.</v>
          </cell>
          <cell r="F21" t="str">
            <v>руб.</v>
          </cell>
        </row>
        <row r="22">
          <cell r="A22" t="str">
            <v>From cards purchased in Russia</v>
          </cell>
          <cell r="B22" t="str">
            <v>Calc.</v>
          </cell>
          <cell r="C22" t="str">
            <v>rbl</v>
          </cell>
          <cell r="D22" t="str">
            <v>Уплачено за карты в России</v>
          </cell>
          <cell r="E22" t="str">
            <v>Calc.</v>
          </cell>
          <cell r="F22" t="str">
            <v>руб.</v>
          </cell>
        </row>
        <row r="23">
          <cell r="A23" t="str">
            <v>Total</v>
          </cell>
          <cell r="B23" t="str">
            <v>Calc.</v>
          </cell>
          <cell r="C23" t="str">
            <v>rbl</v>
          </cell>
          <cell r="D23" t="str">
            <v>Итого</v>
          </cell>
          <cell r="E23" t="str">
            <v>Calc.</v>
          </cell>
          <cell r="F23" t="str">
            <v>руб.</v>
          </cell>
        </row>
        <row r="25">
          <cell r="A25" t="str">
            <v>VAT paid to the budget</v>
          </cell>
          <cell r="B25" t="str">
            <v>Calc.</v>
          </cell>
          <cell r="C25" t="str">
            <v>rbl</v>
          </cell>
          <cell r="D25" t="str">
            <v>НДС, уплаченный в бюджет</v>
          </cell>
          <cell r="E25" t="str">
            <v>Calc.</v>
          </cell>
          <cell r="F25" t="str">
            <v>руб.</v>
          </cell>
        </row>
        <row r="27">
          <cell r="A27" t="str">
            <v>VAT balance  (+payable, -receivable)</v>
          </cell>
          <cell r="B27" t="str">
            <v>Calc.</v>
          </cell>
          <cell r="C27" t="str">
            <v>rbl</v>
          </cell>
          <cell r="D27" t="str">
            <v>Итого НДС (+ к оплате, - к получению)</v>
          </cell>
          <cell r="E27" t="str">
            <v>Calc.</v>
          </cell>
          <cell r="F27" t="str">
            <v>руб.</v>
          </cell>
        </row>
        <row r="29">
          <cell r="A29" t="str">
            <v>VAT payable</v>
          </cell>
          <cell r="B29" t="str">
            <v>Calc.</v>
          </cell>
          <cell r="C29" t="str">
            <v>rbl</v>
          </cell>
          <cell r="D29" t="str">
            <v>НДС к оплате</v>
          </cell>
          <cell r="E29" t="str">
            <v>Calc.</v>
          </cell>
          <cell r="F29" t="str">
            <v>руб.</v>
          </cell>
        </row>
        <row r="30">
          <cell r="A30" t="str">
            <v>VAT receivable</v>
          </cell>
          <cell r="B30" t="str">
            <v>Calc.</v>
          </cell>
          <cell r="C30" t="str">
            <v>rbl</v>
          </cell>
          <cell r="D30" t="str">
            <v>НДС к получению</v>
          </cell>
          <cell r="E30" t="str">
            <v>Calc.</v>
          </cell>
          <cell r="F30" t="str">
            <v>руб.</v>
          </cell>
        </row>
        <row r="32">
          <cell r="A32" t="str">
            <v>Exchange rate gains  from AP</v>
          </cell>
          <cell r="B32" t="str">
            <v>Calc.</v>
          </cell>
          <cell r="C32" t="str">
            <v>$</v>
          </cell>
          <cell r="D32" t="str">
            <v>Прибыль от колебаний курса</v>
          </cell>
          <cell r="E32" t="str">
            <v>Calc.</v>
          </cell>
          <cell r="F32" t="str">
            <v>руб.</v>
          </cell>
        </row>
        <row r="33">
          <cell r="A33" t="str">
            <v>Exchange rate losses from AR</v>
          </cell>
          <cell r="B33" t="str">
            <v>Calc.</v>
          </cell>
          <cell r="C33" t="str">
            <v>$</v>
          </cell>
          <cell r="D33" t="str">
            <v>Потери от колебаний курса</v>
          </cell>
          <cell r="E33" t="str">
            <v>Calc.</v>
          </cell>
          <cell r="F33" t="str">
            <v>руб.</v>
          </cell>
        </row>
        <row r="35">
          <cell r="A35" t="str">
            <v>VAT adjustment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3">
          <cell r="A3" t="str">
            <v>TABLE 14</v>
          </cell>
        </row>
      </sheetData>
      <sheetData sheetId="144">
        <row r="3">
          <cell r="A3" t="str">
            <v>TABLE 13</v>
          </cell>
        </row>
      </sheetData>
      <sheetData sheetId="145">
        <row r="1">
          <cell r="C1" t="str">
            <v xml:space="preserve"> </v>
          </cell>
        </row>
      </sheetData>
      <sheetData sheetId="146">
        <row r="1">
          <cell r="C1" t="str">
            <v xml:space="preserve"> </v>
          </cell>
        </row>
      </sheetData>
      <sheetData sheetId="147">
        <row r="1">
          <cell r="C1" t="str">
            <v xml:space="preserve"> 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 DATA"/>
      <sheetName val="TRAFFIC PARM"/>
      <sheetName val="TRAFFIC CALC"/>
      <sheetName val="Рассчет введение"/>
      <sheetName val="Directory"/>
      <sheetName val="CAPEX"/>
      <sheetName val="CARDS"/>
      <sheetName val="CONTRIBUTION"/>
      <sheetName val="DELTA"/>
      <sheetName val="FIXED ASSETS"/>
      <sheetName val="SALARIES"/>
      <sheetName val="SETTL - RBL"/>
      <sheetName val="SETTL - USD"/>
      <sheetName val="SPARES - BOOTHS"/>
      <sheetName val="SPARES - PAYPHONES"/>
      <sheetName val="STAFF"/>
      <sheetName val="VAT"/>
      <sheetName val="Input"/>
      <sheetName val="X_Rate"/>
      <sheetName val="сводная"/>
      <sheetName val="DESIGN TAB"/>
      <sheetName val="Instructions"/>
      <sheetName val="Summary"/>
      <sheetName val="bp98"/>
      <sheetName val="Панель_упр"/>
      <sheetName val="Сценарии"/>
      <sheetName val="MAIN"/>
      <sheetName val="трансформация1"/>
      <sheetName val="Процедуры из библиотеки"/>
      <sheetName val="data sheet"/>
      <sheetName val="Справочники"/>
      <sheetName val="Лист1"/>
      <sheetName val="ECONOMIC_DATA"/>
      <sheetName val="TRAFFIC_PARM"/>
      <sheetName val="TRAFFIC_CALC"/>
      <sheetName val="Вводные данные"/>
      <sheetName val="FIXED_ASSETS"/>
      <sheetName val="SETTL_-_RBL"/>
      <sheetName val="SETTL_-_USD"/>
      <sheetName val="SPARES_-_BOOTHS"/>
      <sheetName val="SPARES_-_PAYPHONES"/>
      <sheetName val="Grouplist"/>
      <sheetName val="WPCalc_Сapex&amp;Depr"/>
      <sheetName val="Adjustment schedule"/>
      <sheetName val="proforma"/>
      <sheetName val="Cons"/>
    </sheetNames>
    <sheetDataSet>
      <sheetData sheetId="0" refreshError="1">
        <row r="3">
          <cell r="A3" t="str">
            <v>TABLE 4</v>
          </cell>
          <cell r="B3" t="str">
            <v>ref.</v>
          </cell>
          <cell r="C3" t="str">
            <v>units</v>
          </cell>
          <cell r="D3" t="str">
            <v>TABLE 4</v>
          </cell>
          <cell r="E3" t="str">
            <v>ед.
изм.</v>
          </cell>
          <cell r="F3" t="str">
            <v>ref.</v>
          </cell>
        </row>
        <row r="5">
          <cell r="A5" t="str">
            <v>1. $/SUR EXCHANGE RATE</v>
          </cell>
          <cell r="B5" t="str">
            <v>input</v>
          </cell>
          <cell r="C5" t="str">
            <v>rbl</v>
          </cell>
          <cell r="D5" t="str">
            <v>1. КУРС ДОЛЛАРА</v>
          </cell>
          <cell r="E5" t="str">
            <v>руб.</v>
          </cell>
          <cell r="F5" t="str">
            <v>input</v>
          </cell>
        </row>
        <row r="6">
          <cell r="A6" t="str">
            <v>FRF/RBL EXCHANGE RATE</v>
          </cell>
          <cell r="B6" t="str">
            <v>input</v>
          </cell>
          <cell r="C6" t="str">
            <v>rbl</v>
          </cell>
          <cell r="D6" t="str">
            <v>2. КУРС ФРАНЦУЗСКОГО ФРАНКА</v>
          </cell>
          <cell r="E6" t="str">
            <v>руб.</v>
          </cell>
          <cell r="F6" t="str">
            <v>input</v>
          </cell>
        </row>
        <row r="7">
          <cell r="A7" t="str">
            <v>DKK/RBL EXCHANGE RATE</v>
          </cell>
          <cell r="B7" t="str">
            <v>input</v>
          </cell>
          <cell r="C7" t="str">
            <v>rbl</v>
          </cell>
          <cell r="D7" t="str">
            <v>3. КУРС ДАТСКОЙ КРОНЫ</v>
          </cell>
          <cell r="E7" t="str">
            <v>руб.</v>
          </cell>
          <cell r="F7" t="str">
            <v>input</v>
          </cell>
        </row>
        <row r="9">
          <cell r="A9" t="str">
            <v>2. TAX DATA</v>
          </cell>
          <cell r="B9" t="str">
            <v>input</v>
          </cell>
          <cell r="D9" t="str">
            <v>2. ДАННЫЕ ПО НАЛОГАМ</v>
          </cell>
          <cell r="F9" t="str">
            <v>input</v>
          </cell>
        </row>
        <row r="10">
          <cell r="A10" t="str">
            <v>-VAT</v>
          </cell>
          <cell r="B10" t="str">
            <v>input</v>
          </cell>
          <cell r="C10" t="str">
            <v>%</v>
          </cell>
          <cell r="D10" t="str">
            <v>-НДС</v>
          </cell>
          <cell r="E10" t="str">
            <v>%</v>
          </cell>
          <cell r="F10" t="str">
            <v>input</v>
          </cell>
        </row>
        <row r="11">
          <cell r="A11" t="str">
            <v xml:space="preserve">-Road tax </v>
          </cell>
          <cell r="B11" t="str">
            <v>input</v>
          </cell>
          <cell r="C11" t="str">
            <v>%</v>
          </cell>
          <cell r="D11" t="str">
            <v>-Налог в дорожные фонды</v>
          </cell>
          <cell r="E11" t="str">
            <v>%</v>
          </cell>
          <cell r="F11" t="str">
            <v>input</v>
          </cell>
        </row>
        <row r="12">
          <cell r="A12" t="str">
            <v xml:space="preserve">-Housing tax </v>
          </cell>
          <cell r="B12" t="str">
            <v>input</v>
          </cell>
          <cell r="C12" t="str">
            <v>%</v>
          </cell>
          <cell r="D12" t="str">
            <v xml:space="preserve">-Жилищиный налог </v>
          </cell>
          <cell r="E12" t="str">
            <v>%</v>
          </cell>
          <cell r="F12" t="str">
            <v>input</v>
          </cell>
        </row>
        <row r="13">
          <cell r="A13" t="str">
            <v>-Social payments</v>
          </cell>
          <cell r="B13" t="str">
            <v>input</v>
          </cell>
          <cell r="C13" t="str">
            <v>%</v>
          </cell>
          <cell r="D13" t="str">
            <v>-Выплаты в общ-ные фонды</v>
          </cell>
          <cell r="E13" t="str">
            <v>%</v>
          </cell>
          <cell r="F13" t="str">
            <v>input</v>
          </cell>
        </row>
        <row r="14">
          <cell r="A14" t="str">
            <v>-Minimum salary</v>
          </cell>
          <cell r="B14" t="str">
            <v>input</v>
          </cell>
          <cell r="C14" t="str">
            <v>rbl</v>
          </cell>
          <cell r="D14" t="str">
            <v>-Минимальная зарплата</v>
          </cell>
          <cell r="E14" t="str">
            <v>руб.</v>
          </cell>
          <cell r="F14" t="str">
            <v>input</v>
          </cell>
        </row>
        <row r="15">
          <cell r="A15" t="str">
            <v>-Education tax</v>
          </cell>
          <cell r="B15" t="str">
            <v>input</v>
          </cell>
          <cell r="C15" t="str">
            <v>%</v>
          </cell>
        </row>
        <row r="16">
          <cell r="A16" t="str">
            <v>-Profit tax</v>
          </cell>
          <cell r="B16" t="str">
            <v>input</v>
          </cell>
          <cell r="C16" t="str">
            <v>%</v>
          </cell>
          <cell r="D16" t="str">
            <v>-Налог на прибыль</v>
          </cell>
          <cell r="E16" t="str">
            <v>%</v>
          </cell>
          <cell r="F16" t="str">
            <v>input</v>
          </cell>
        </row>
        <row r="17">
          <cell r="A17" t="str">
            <v xml:space="preserve">-Public safety tax </v>
          </cell>
          <cell r="B17" t="str">
            <v>input</v>
          </cell>
          <cell r="C17" t="str">
            <v>%</v>
          </cell>
          <cell r="D17" t="str">
            <v>-Налог на правоохранительные органы</v>
          </cell>
          <cell r="E17" t="str">
            <v>%</v>
          </cell>
          <cell r="F17" t="str">
            <v>input</v>
          </cell>
        </row>
        <row r="18">
          <cell r="A18" t="str">
            <v>-Car purchase tax</v>
          </cell>
          <cell r="B18" t="str">
            <v>input</v>
          </cell>
          <cell r="C18" t="str">
            <v>%</v>
          </cell>
          <cell r="D18" t="str">
            <v>-Налог на приобретение автомобилей</v>
          </cell>
          <cell r="E18" t="str">
            <v>%</v>
          </cell>
          <cell r="F18" t="str">
            <v>input</v>
          </cell>
        </row>
        <row r="19">
          <cell r="A19" t="str">
            <v>-Property tax</v>
          </cell>
          <cell r="B19" t="str">
            <v>input</v>
          </cell>
          <cell r="C19" t="str">
            <v>%</v>
          </cell>
          <cell r="D19" t="str">
            <v>-Налог на имущество</v>
          </cell>
          <cell r="E19" t="str">
            <v>%</v>
          </cell>
          <cell r="F19" t="str">
            <v>input</v>
          </cell>
        </row>
        <row r="20">
          <cell r="A20" t="str">
            <v>-Tax on advertisement</v>
          </cell>
          <cell r="B20" t="str">
            <v>input</v>
          </cell>
          <cell r="C20" t="str">
            <v>%</v>
          </cell>
          <cell r="D20" t="str">
            <v>-Налог на рекламу</v>
          </cell>
          <cell r="E20" t="str">
            <v>%</v>
          </cell>
          <cell r="F20" t="str">
            <v>input</v>
          </cell>
        </row>
        <row r="79">
          <cell r="D79" t="str">
            <v>Feb
Фев</v>
          </cell>
          <cell r="E79" t="str">
            <v>March
Март</v>
          </cell>
        </row>
      </sheetData>
      <sheetData sheetId="1" refreshError="1">
        <row r="3">
          <cell r="A3" t="str">
            <v>TABLE 5</v>
          </cell>
          <cell r="B3" t="str">
            <v>Ref.</v>
          </cell>
          <cell r="C3" t="str">
            <v>units</v>
          </cell>
          <cell r="D3" t="str">
            <v>TABLE 5</v>
          </cell>
          <cell r="E3" t="str">
            <v>Ref.</v>
          </cell>
          <cell r="F3" t="str">
            <v>ед.
изм.</v>
          </cell>
        </row>
        <row r="4">
          <cell r="A4" t="str">
            <v># of minutes per phone per month</v>
          </cell>
          <cell r="B4" t="str">
            <v>Calc.</v>
          </cell>
          <cell r="D4" t="str">
            <v>Кол-во мин/такс. в месяц</v>
          </cell>
          <cell r="E4" t="str">
            <v>Calc.</v>
          </cell>
        </row>
        <row r="6">
          <cell r="A6" t="str">
            <v>Distribution of minutes used</v>
          </cell>
          <cell r="D6" t="str">
            <v>Распределение использ. минут</v>
          </cell>
        </row>
        <row r="7">
          <cell r="A7" t="str">
            <v>-National</v>
          </cell>
          <cell r="B7" t="str">
            <v>Calc.</v>
          </cell>
          <cell r="C7" t="str">
            <v>%</v>
          </cell>
          <cell r="D7" t="str">
            <v>Междугородняя  связь</v>
          </cell>
          <cell r="E7" t="str">
            <v>Calc.</v>
          </cell>
          <cell r="F7" t="str">
            <v>%</v>
          </cell>
        </row>
        <row r="8">
          <cell r="A8" t="str">
            <v>-% of zone 1</v>
          </cell>
          <cell r="B8" t="str">
            <v>Calc.</v>
          </cell>
          <cell r="C8" t="str">
            <v>%</v>
          </cell>
          <cell r="D8" t="str">
            <v>-доля 1 зоны</v>
          </cell>
          <cell r="E8" t="str">
            <v>Calc.</v>
          </cell>
          <cell r="F8" t="str">
            <v>%</v>
          </cell>
        </row>
        <row r="9">
          <cell r="A9" t="str">
            <v>-% of zone 2</v>
          </cell>
          <cell r="B9" t="str">
            <v>Calc.</v>
          </cell>
          <cell r="C9" t="str">
            <v>%</v>
          </cell>
          <cell r="D9" t="str">
            <v>-доля 2 зоны</v>
          </cell>
          <cell r="E9" t="str">
            <v>Calc.</v>
          </cell>
          <cell r="F9" t="str">
            <v>%</v>
          </cell>
        </row>
        <row r="10">
          <cell r="A10" t="str">
            <v>-% of zone 3</v>
          </cell>
          <cell r="B10" t="str">
            <v>Calc.</v>
          </cell>
          <cell r="C10" t="str">
            <v>%</v>
          </cell>
          <cell r="D10" t="str">
            <v>-доля 3 зоны</v>
          </cell>
          <cell r="E10" t="str">
            <v>Calc.</v>
          </cell>
          <cell r="F10" t="str">
            <v>%</v>
          </cell>
        </row>
        <row r="11">
          <cell r="A11" t="str">
            <v>-% of zone 4</v>
          </cell>
          <cell r="B11" t="str">
            <v>Calc.</v>
          </cell>
          <cell r="C11" t="str">
            <v>%</v>
          </cell>
          <cell r="D11" t="str">
            <v>-доля 4 зоны</v>
          </cell>
          <cell r="E11" t="str">
            <v>Calc.</v>
          </cell>
          <cell r="F11" t="str">
            <v>%</v>
          </cell>
        </row>
        <row r="12">
          <cell r="A12" t="str">
            <v>-% of zone 5</v>
          </cell>
          <cell r="B12" t="str">
            <v>Calc.</v>
          </cell>
          <cell r="C12" t="str">
            <v>%</v>
          </cell>
          <cell r="D12" t="str">
            <v>-доля 5 зоны</v>
          </cell>
          <cell r="E12" t="str">
            <v>Calc.</v>
          </cell>
          <cell r="F12" t="str">
            <v>%</v>
          </cell>
        </row>
        <row r="13">
          <cell r="A13" t="str">
            <v>-% of zone 6</v>
          </cell>
          <cell r="B13" t="str">
            <v>Calc.</v>
          </cell>
          <cell r="C13" t="str">
            <v>%</v>
          </cell>
          <cell r="D13" t="str">
            <v>-доля 6 зоны</v>
          </cell>
          <cell r="E13" t="str">
            <v>Calc.</v>
          </cell>
          <cell r="F13" t="str">
            <v>%</v>
          </cell>
        </row>
        <row r="14">
          <cell r="A14" t="str">
            <v>-International</v>
          </cell>
          <cell r="B14" t="str">
            <v>Calc.</v>
          </cell>
          <cell r="C14" t="str">
            <v>%</v>
          </cell>
          <cell r="D14" t="str">
            <v>Международная связь</v>
          </cell>
          <cell r="E14" t="str">
            <v>Calc.</v>
          </cell>
          <cell r="F14" t="str">
            <v>%</v>
          </cell>
        </row>
        <row r="15">
          <cell r="A15" t="str">
            <v>-% of zone 1</v>
          </cell>
          <cell r="B15" t="str">
            <v>Calc.</v>
          </cell>
          <cell r="C15" t="str">
            <v>%</v>
          </cell>
          <cell r="D15" t="str">
            <v>-доля 1 зоны</v>
          </cell>
          <cell r="E15" t="str">
            <v>Calc.</v>
          </cell>
          <cell r="F15" t="str">
            <v>%</v>
          </cell>
        </row>
        <row r="16">
          <cell r="A16" t="str">
            <v>-% of zone 2</v>
          </cell>
          <cell r="B16" t="str">
            <v>Calc.</v>
          </cell>
          <cell r="C16" t="str">
            <v>%</v>
          </cell>
          <cell r="D16" t="str">
            <v>-доля 2 зоны</v>
          </cell>
          <cell r="E16" t="str">
            <v>Calc.</v>
          </cell>
          <cell r="F16" t="str">
            <v>%</v>
          </cell>
        </row>
        <row r="17">
          <cell r="A17" t="str">
            <v>-% of zone 3</v>
          </cell>
          <cell r="B17" t="str">
            <v>Calc.</v>
          </cell>
          <cell r="C17" t="str">
            <v>%</v>
          </cell>
          <cell r="D17" t="str">
            <v>-доля 3 зоны</v>
          </cell>
          <cell r="E17" t="str">
            <v>Calc.</v>
          </cell>
          <cell r="F17" t="str">
            <v>%</v>
          </cell>
        </row>
        <row r="18">
          <cell r="A18" t="str">
            <v>-% of zone 4</v>
          </cell>
          <cell r="B18" t="str">
            <v>Calc.</v>
          </cell>
          <cell r="C18" t="str">
            <v>%</v>
          </cell>
          <cell r="D18" t="str">
            <v>-доля 4 зоны</v>
          </cell>
          <cell r="E18" t="str">
            <v>Calc.</v>
          </cell>
          <cell r="F18" t="str">
            <v>%</v>
          </cell>
        </row>
        <row r="19">
          <cell r="A19" t="str">
            <v>-% of zone 0</v>
          </cell>
          <cell r="B19" t="str">
            <v>Calc.</v>
          </cell>
          <cell r="C19" t="str">
            <v>%</v>
          </cell>
          <cell r="D19" t="str">
            <v>-доля 0 зоны</v>
          </cell>
          <cell r="E19" t="str">
            <v>Calc.</v>
          </cell>
          <cell r="F19" t="str">
            <v>%</v>
          </cell>
        </row>
        <row r="21">
          <cell r="A21" t="str">
            <v xml:space="preserve">Effective duration of call </v>
          </cell>
          <cell r="D21" t="str">
            <v>Реальная продолжит. разговора</v>
          </cell>
        </row>
        <row r="22">
          <cell r="A22" t="str">
            <v>-Local</v>
          </cell>
          <cell r="B22" t="str">
            <v>Input</v>
          </cell>
          <cell r="C22" t="str">
            <v>min</v>
          </cell>
          <cell r="D22" t="str">
            <v>Местная связь</v>
          </cell>
          <cell r="E22" t="str">
            <v>Input</v>
          </cell>
          <cell r="F22" t="str">
            <v>мин</v>
          </cell>
        </row>
        <row r="23">
          <cell r="A23" t="str">
            <v>-National zone 1</v>
          </cell>
          <cell r="B23" t="str">
            <v>Input</v>
          </cell>
          <cell r="C23" t="str">
            <v>min</v>
          </cell>
          <cell r="D23" t="str">
            <v>1 зона междугородней связи</v>
          </cell>
          <cell r="E23" t="str">
            <v>Input</v>
          </cell>
          <cell r="F23" t="str">
            <v>мин</v>
          </cell>
        </row>
        <row r="24">
          <cell r="A24" t="str">
            <v>-National zone 2</v>
          </cell>
          <cell r="B24" t="str">
            <v>Input</v>
          </cell>
          <cell r="C24" t="str">
            <v>min</v>
          </cell>
          <cell r="D24" t="str">
            <v>2 зона междугородней связи</v>
          </cell>
          <cell r="E24" t="str">
            <v>Input</v>
          </cell>
          <cell r="F24" t="str">
            <v>мин</v>
          </cell>
        </row>
        <row r="25">
          <cell r="A25" t="str">
            <v>-National zone 3</v>
          </cell>
          <cell r="B25" t="str">
            <v>Input</v>
          </cell>
          <cell r="C25" t="str">
            <v>min</v>
          </cell>
          <cell r="D25" t="str">
            <v>3 зона междугородней связи</v>
          </cell>
          <cell r="E25" t="str">
            <v>Input</v>
          </cell>
          <cell r="F25" t="str">
            <v>мин</v>
          </cell>
        </row>
        <row r="26">
          <cell r="A26" t="str">
            <v>-National zone 4</v>
          </cell>
          <cell r="B26" t="str">
            <v>Input</v>
          </cell>
          <cell r="C26" t="str">
            <v>min</v>
          </cell>
          <cell r="D26" t="str">
            <v>4 зона междугородней связи</v>
          </cell>
          <cell r="E26" t="str">
            <v>Input</v>
          </cell>
          <cell r="F26" t="str">
            <v>мин</v>
          </cell>
        </row>
        <row r="27">
          <cell r="A27" t="str">
            <v>-National zone 5</v>
          </cell>
          <cell r="B27" t="str">
            <v>Input</v>
          </cell>
          <cell r="C27" t="str">
            <v>min</v>
          </cell>
          <cell r="D27" t="str">
            <v>5 зона междугородней связи</v>
          </cell>
          <cell r="E27" t="str">
            <v>Input</v>
          </cell>
          <cell r="F27" t="str">
            <v>мин</v>
          </cell>
        </row>
        <row r="28">
          <cell r="A28" t="str">
            <v>-National zone 6</v>
          </cell>
          <cell r="B28" t="str">
            <v>Input</v>
          </cell>
          <cell r="C28" t="str">
            <v>min</v>
          </cell>
          <cell r="D28" t="str">
            <v>6 зона междугородней связи</v>
          </cell>
          <cell r="E28" t="str">
            <v>Input</v>
          </cell>
          <cell r="F28" t="str">
            <v>мин</v>
          </cell>
        </row>
        <row r="29">
          <cell r="A29" t="str">
            <v>-International zone 1</v>
          </cell>
          <cell r="B29" t="str">
            <v>Input</v>
          </cell>
          <cell r="C29" t="str">
            <v>min</v>
          </cell>
          <cell r="D29" t="str">
            <v>1 зона международной связи</v>
          </cell>
          <cell r="E29" t="str">
            <v>Input</v>
          </cell>
          <cell r="F29" t="str">
            <v>мин</v>
          </cell>
        </row>
        <row r="30">
          <cell r="A30" t="str">
            <v>-International zone 2</v>
          </cell>
          <cell r="B30" t="str">
            <v>Input</v>
          </cell>
          <cell r="C30" t="str">
            <v>min</v>
          </cell>
          <cell r="D30" t="str">
            <v>2 зона международной связи</v>
          </cell>
          <cell r="E30" t="str">
            <v>Input</v>
          </cell>
          <cell r="F30" t="str">
            <v>мин</v>
          </cell>
        </row>
        <row r="31">
          <cell r="A31" t="str">
            <v>-International zone 3</v>
          </cell>
          <cell r="B31" t="str">
            <v>Input</v>
          </cell>
          <cell r="C31" t="str">
            <v>min</v>
          </cell>
          <cell r="D31" t="str">
            <v>3 зона международной связи</v>
          </cell>
          <cell r="E31" t="str">
            <v>Input</v>
          </cell>
          <cell r="F31" t="str">
            <v>мин</v>
          </cell>
        </row>
        <row r="32">
          <cell r="A32" t="str">
            <v>-International zone 4</v>
          </cell>
          <cell r="B32" t="str">
            <v>Input</v>
          </cell>
          <cell r="C32" t="str">
            <v>min</v>
          </cell>
          <cell r="D32" t="str">
            <v>4 зона международной связи</v>
          </cell>
          <cell r="E32" t="str">
            <v>Input</v>
          </cell>
          <cell r="F32" t="str">
            <v>мин</v>
          </cell>
        </row>
        <row r="33">
          <cell r="A33" t="str">
            <v>-International zone 0</v>
          </cell>
          <cell r="B33" t="str">
            <v>Input</v>
          </cell>
          <cell r="C33" t="str">
            <v>min</v>
          </cell>
          <cell r="D33" t="str">
            <v>0 зона международной связи</v>
          </cell>
          <cell r="E33" t="str">
            <v>Input</v>
          </cell>
          <cell r="F33" t="str">
            <v>мин</v>
          </cell>
        </row>
        <row r="35">
          <cell r="A35" t="str">
            <v>SPT tariffs</v>
          </cell>
          <cell r="D35" t="str">
            <v>Тарифы СПТ</v>
          </cell>
        </row>
        <row r="36">
          <cell r="A36" t="str">
            <v>-Local</v>
          </cell>
          <cell r="B36" t="str">
            <v>Input</v>
          </cell>
          <cell r="C36" t="str">
            <v>unit/min</v>
          </cell>
          <cell r="D36" t="str">
            <v>Местная связь</v>
          </cell>
          <cell r="E36" t="str">
            <v>Input</v>
          </cell>
          <cell r="F36" t="str">
            <v>ед/мин</v>
          </cell>
        </row>
        <row r="37">
          <cell r="A37" t="str">
            <v>-National zone 1</v>
          </cell>
          <cell r="B37" t="str">
            <v>Input</v>
          </cell>
          <cell r="C37" t="str">
            <v>unit/min</v>
          </cell>
          <cell r="D37" t="str">
            <v>1 зона междугородней связи</v>
          </cell>
          <cell r="E37" t="str">
            <v>Input</v>
          </cell>
          <cell r="F37" t="str">
            <v>ед/мин</v>
          </cell>
        </row>
        <row r="38">
          <cell r="A38" t="str">
            <v>-National zone 2</v>
          </cell>
          <cell r="B38" t="str">
            <v>Input</v>
          </cell>
          <cell r="C38" t="str">
            <v>unit/min</v>
          </cell>
          <cell r="D38" t="str">
            <v>2 зона междугородней связи</v>
          </cell>
          <cell r="E38" t="str">
            <v>Input</v>
          </cell>
          <cell r="F38" t="str">
            <v>ед/мин</v>
          </cell>
        </row>
        <row r="39">
          <cell r="A39" t="str">
            <v>-National zone 3</v>
          </cell>
          <cell r="B39" t="str">
            <v>Input</v>
          </cell>
          <cell r="C39" t="str">
            <v>unit/min</v>
          </cell>
          <cell r="D39" t="str">
            <v>3 зона междугородней связи</v>
          </cell>
          <cell r="E39" t="str">
            <v>Input</v>
          </cell>
          <cell r="F39" t="str">
            <v>ед/мин</v>
          </cell>
        </row>
        <row r="40">
          <cell r="A40" t="str">
            <v>-National zone 4</v>
          </cell>
          <cell r="B40" t="str">
            <v>Input</v>
          </cell>
          <cell r="C40" t="str">
            <v>unit/min</v>
          </cell>
          <cell r="D40" t="str">
            <v>4 зона междугородней связи</v>
          </cell>
          <cell r="E40" t="str">
            <v>Input</v>
          </cell>
          <cell r="F40" t="str">
            <v>ед/мин</v>
          </cell>
        </row>
        <row r="41">
          <cell r="A41" t="str">
            <v>-National zone 5</v>
          </cell>
          <cell r="B41" t="str">
            <v>Input</v>
          </cell>
          <cell r="C41" t="str">
            <v>unit/min</v>
          </cell>
          <cell r="D41" t="str">
            <v>5 зона междугородней связи</v>
          </cell>
          <cell r="E41" t="str">
            <v>Input</v>
          </cell>
          <cell r="F41" t="str">
            <v>ед/мин</v>
          </cell>
        </row>
        <row r="42">
          <cell r="A42" t="str">
            <v>-National zone 6</v>
          </cell>
          <cell r="B42" t="str">
            <v>Input</v>
          </cell>
          <cell r="C42" t="str">
            <v>unit/min</v>
          </cell>
          <cell r="D42" t="str">
            <v>6 зона междугородней связи</v>
          </cell>
          <cell r="E42" t="str">
            <v>Input</v>
          </cell>
          <cell r="F42" t="str">
            <v>ед/мин</v>
          </cell>
        </row>
        <row r="43">
          <cell r="A43" t="str">
            <v>-International zone 1</v>
          </cell>
          <cell r="B43" t="str">
            <v>Input</v>
          </cell>
          <cell r="C43" t="str">
            <v>unit/min</v>
          </cell>
          <cell r="D43" t="str">
            <v>1 зона международной связи</v>
          </cell>
          <cell r="E43" t="str">
            <v>Input</v>
          </cell>
          <cell r="F43" t="str">
            <v>ед/мин</v>
          </cell>
        </row>
        <row r="44">
          <cell r="A44" t="str">
            <v>-International zone 2</v>
          </cell>
          <cell r="B44" t="str">
            <v>Input</v>
          </cell>
          <cell r="C44" t="str">
            <v>unit/min</v>
          </cell>
          <cell r="D44" t="str">
            <v>2 зона международной связи</v>
          </cell>
          <cell r="E44" t="str">
            <v>Input</v>
          </cell>
          <cell r="F44" t="str">
            <v>ед/мин</v>
          </cell>
        </row>
        <row r="45">
          <cell r="A45" t="str">
            <v>-International zone 3</v>
          </cell>
          <cell r="B45" t="str">
            <v>Input</v>
          </cell>
          <cell r="C45" t="str">
            <v>unit/min</v>
          </cell>
          <cell r="D45" t="str">
            <v>3 зона международной связи</v>
          </cell>
          <cell r="E45" t="str">
            <v>Input</v>
          </cell>
          <cell r="F45" t="str">
            <v>ед/мин</v>
          </cell>
        </row>
        <row r="46">
          <cell r="A46" t="str">
            <v>-International zone 4</v>
          </cell>
          <cell r="B46" t="str">
            <v>Input</v>
          </cell>
          <cell r="C46" t="str">
            <v>unit/min</v>
          </cell>
          <cell r="D46" t="str">
            <v>4 зона международной связи</v>
          </cell>
          <cell r="E46" t="str">
            <v>Input</v>
          </cell>
          <cell r="F46" t="str">
            <v>ед/мин</v>
          </cell>
        </row>
        <row r="47">
          <cell r="A47" t="str">
            <v>-International zone 0</v>
          </cell>
          <cell r="B47" t="str">
            <v>Input</v>
          </cell>
          <cell r="C47" t="str">
            <v>unit/min</v>
          </cell>
          <cell r="D47" t="str">
            <v>0 зона международной связи</v>
          </cell>
          <cell r="E47" t="str">
            <v>Input</v>
          </cell>
          <cell r="F47" t="str">
            <v>ед/мин</v>
          </cell>
        </row>
        <row r="49">
          <cell r="A49" t="str">
            <v>PTN %</v>
          </cell>
          <cell r="B49" t="str">
            <v>Input</v>
          </cell>
          <cell r="C49" t="str">
            <v>%</v>
          </cell>
          <cell r="D49" t="str">
            <v>Доля ПТС %</v>
          </cell>
          <cell r="E49" t="str">
            <v>Input</v>
          </cell>
          <cell r="F49" t="str">
            <v>%</v>
          </cell>
        </row>
        <row r="51">
          <cell r="A51" t="str">
            <v>MMT tariffs, incl. VAT</v>
          </cell>
          <cell r="D51" t="str">
            <v>Средние тарифы ММТ, вкл.НДС</v>
          </cell>
        </row>
        <row r="52">
          <cell r="A52" t="str">
            <v>-National zone 1</v>
          </cell>
          <cell r="B52" t="str">
            <v>Input</v>
          </cell>
          <cell r="C52" t="str">
            <v>rbl/min</v>
          </cell>
          <cell r="D52" t="str">
            <v>1 зона междугородней связи</v>
          </cell>
          <cell r="E52" t="str">
            <v>Input</v>
          </cell>
          <cell r="F52" t="str">
            <v>руб/мин</v>
          </cell>
        </row>
        <row r="53">
          <cell r="A53" t="str">
            <v>-National zone 2</v>
          </cell>
          <cell r="B53" t="str">
            <v>Input</v>
          </cell>
          <cell r="C53" t="str">
            <v>rbl/min</v>
          </cell>
          <cell r="D53" t="str">
            <v>2 зона междугородней связи</v>
          </cell>
          <cell r="E53" t="str">
            <v>Input</v>
          </cell>
          <cell r="F53" t="str">
            <v>руб/мин</v>
          </cell>
        </row>
        <row r="54">
          <cell r="A54" t="str">
            <v>-National zone 3</v>
          </cell>
          <cell r="B54" t="str">
            <v>Input</v>
          </cell>
          <cell r="C54" t="str">
            <v>rbl/min</v>
          </cell>
          <cell r="D54" t="str">
            <v>3 зона междугородней связи</v>
          </cell>
          <cell r="E54" t="str">
            <v>Input</v>
          </cell>
          <cell r="F54" t="str">
            <v>руб/мин</v>
          </cell>
        </row>
        <row r="55">
          <cell r="A55" t="str">
            <v>-National zone 4</v>
          </cell>
          <cell r="B55" t="str">
            <v>Input</v>
          </cell>
          <cell r="C55" t="str">
            <v>rbl/min</v>
          </cell>
          <cell r="D55" t="str">
            <v>4 зона междугородней связи</v>
          </cell>
          <cell r="E55" t="str">
            <v>Input</v>
          </cell>
          <cell r="F55" t="str">
            <v>руб/мин</v>
          </cell>
        </row>
        <row r="56">
          <cell r="A56" t="str">
            <v>-National zone 5</v>
          </cell>
          <cell r="B56" t="str">
            <v>Input</v>
          </cell>
          <cell r="C56" t="str">
            <v>rbl/min</v>
          </cell>
          <cell r="D56" t="str">
            <v>5 зона междугородней связи</v>
          </cell>
          <cell r="E56" t="str">
            <v>Input</v>
          </cell>
          <cell r="F56" t="str">
            <v>руб/мин</v>
          </cell>
        </row>
        <row r="57">
          <cell r="A57" t="str">
            <v>-National zone 6</v>
          </cell>
          <cell r="B57" t="str">
            <v>Input</v>
          </cell>
          <cell r="C57" t="str">
            <v>rbl/min</v>
          </cell>
          <cell r="D57" t="str">
            <v>6 зона междугородней связи</v>
          </cell>
          <cell r="E57" t="str">
            <v>Input</v>
          </cell>
          <cell r="F57" t="str">
            <v>руб/мин</v>
          </cell>
        </row>
        <row r="58">
          <cell r="A58" t="str">
            <v>-International zone 1</v>
          </cell>
          <cell r="B58" t="str">
            <v>Input</v>
          </cell>
          <cell r="C58" t="str">
            <v>rbl/min</v>
          </cell>
          <cell r="D58" t="str">
            <v>1 зона международной связи</v>
          </cell>
          <cell r="E58" t="str">
            <v>Input</v>
          </cell>
          <cell r="F58" t="str">
            <v>руб/мин</v>
          </cell>
        </row>
        <row r="59">
          <cell r="A59" t="str">
            <v>-International zone 2</v>
          </cell>
          <cell r="B59" t="str">
            <v>Input</v>
          </cell>
          <cell r="C59" t="str">
            <v>rbl/min</v>
          </cell>
          <cell r="D59" t="str">
            <v>2 зона международной связи</v>
          </cell>
          <cell r="E59" t="str">
            <v>Input</v>
          </cell>
          <cell r="F59" t="str">
            <v>руб/мин</v>
          </cell>
        </row>
        <row r="60">
          <cell r="A60" t="str">
            <v>-International zone 3</v>
          </cell>
          <cell r="B60" t="str">
            <v>Input</v>
          </cell>
          <cell r="C60" t="str">
            <v>rbl/min</v>
          </cell>
          <cell r="D60" t="str">
            <v>3 зона международной связи</v>
          </cell>
          <cell r="E60" t="str">
            <v>Input</v>
          </cell>
          <cell r="F60" t="str">
            <v>руб/мин</v>
          </cell>
        </row>
        <row r="61">
          <cell r="A61" t="str">
            <v>-International zone 4</v>
          </cell>
          <cell r="B61" t="str">
            <v>Input</v>
          </cell>
          <cell r="C61" t="str">
            <v>rbl/min</v>
          </cell>
          <cell r="D61" t="str">
            <v>4 зона международной связи</v>
          </cell>
          <cell r="E61" t="str">
            <v>Input</v>
          </cell>
          <cell r="F61" t="str">
            <v>руб/мин</v>
          </cell>
        </row>
        <row r="62">
          <cell r="A62" t="str">
            <v>-International zone 0</v>
          </cell>
          <cell r="B62" t="str">
            <v>Input</v>
          </cell>
          <cell r="C62" t="str">
            <v>rbl/min</v>
          </cell>
          <cell r="D62" t="str">
            <v>0 зона международной связи</v>
          </cell>
          <cell r="E62" t="str">
            <v>Input</v>
          </cell>
          <cell r="F62" t="str">
            <v>руб/мин</v>
          </cell>
        </row>
        <row r="64">
          <cell r="A64" t="str">
            <v>LD Overpaid/Actual seconds ratio</v>
          </cell>
          <cell r="D64" t="str">
            <v>Коэфф. переплач./реальные секунды</v>
          </cell>
        </row>
        <row r="65">
          <cell r="A65" t="str">
            <v>-National zone 1</v>
          </cell>
          <cell r="B65" t="str">
            <v>Input</v>
          </cell>
          <cell r="C65" t="str">
            <v>%</v>
          </cell>
          <cell r="D65" t="str">
            <v>1 зона междугородней связи</v>
          </cell>
          <cell r="E65" t="str">
            <v>Input</v>
          </cell>
          <cell r="F65" t="str">
            <v>%</v>
          </cell>
        </row>
        <row r="66">
          <cell r="A66" t="str">
            <v>-National zone 2</v>
          </cell>
          <cell r="B66" t="str">
            <v>Input</v>
          </cell>
          <cell r="C66" t="str">
            <v>%</v>
          </cell>
          <cell r="D66" t="str">
            <v>2 зона междугородней связи</v>
          </cell>
          <cell r="E66" t="str">
            <v>Input</v>
          </cell>
          <cell r="F66" t="str">
            <v>%</v>
          </cell>
        </row>
        <row r="67">
          <cell r="A67" t="str">
            <v>-National zone 3</v>
          </cell>
          <cell r="B67" t="str">
            <v>Input</v>
          </cell>
          <cell r="C67" t="str">
            <v>%</v>
          </cell>
          <cell r="D67" t="str">
            <v>3 зона междугородней связи</v>
          </cell>
          <cell r="E67" t="str">
            <v>Input</v>
          </cell>
          <cell r="F67" t="str">
            <v>%</v>
          </cell>
        </row>
        <row r="68">
          <cell r="A68" t="str">
            <v>-National zone 4</v>
          </cell>
          <cell r="B68" t="str">
            <v>Input</v>
          </cell>
          <cell r="C68" t="str">
            <v>%</v>
          </cell>
          <cell r="D68" t="str">
            <v>4 зона междугородней связи</v>
          </cell>
          <cell r="E68" t="str">
            <v>Input</v>
          </cell>
          <cell r="F68" t="str">
            <v>%</v>
          </cell>
        </row>
        <row r="69">
          <cell r="A69" t="str">
            <v>-National zone 5</v>
          </cell>
          <cell r="B69" t="str">
            <v>Input</v>
          </cell>
          <cell r="C69" t="str">
            <v>%</v>
          </cell>
          <cell r="D69" t="str">
            <v>5 зона междугородней связи</v>
          </cell>
          <cell r="E69" t="str">
            <v>Input</v>
          </cell>
          <cell r="F69" t="str">
            <v>%</v>
          </cell>
        </row>
        <row r="70">
          <cell r="A70" t="str">
            <v>-National zone 6</v>
          </cell>
          <cell r="B70" t="str">
            <v>Input</v>
          </cell>
          <cell r="C70" t="str">
            <v>%</v>
          </cell>
          <cell r="D70" t="str">
            <v>6 зона междугородней связи</v>
          </cell>
          <cell r="E70" t="str">
            <v>Input</v>
          </cell>
          <cell r="F70" t="str">
            <v>%</v>
          </cell>
        </row>
        <row r="71">
          <cell r="A71" t="str">
            <v>-International zone 1</v>
          </cell>
          <cell r="B71" t="str">
            <v>Input</v>
          </cell>
          <cell r="C71" t="str">
            <v>%</v>
          </cell>
          <cell r="D71" t="str">
            <v>1 зона международной связи</v>
          </cell>
          <cell r="E71" t="str">
            <v>Input</v>
          </cell>
          <cell r="F71" t="str">
            <v>%</v>
          </cell>
        </row>
        <row r="72">
          <cell r="A72" t="str">
            <v>-International zone 2</v>
          </cell>
          <cell r="B72" t="str">
            <v>Input</v>
          </cell>
          <cell r="C72" t="str">
            <v>%</v>
          </cell>
          <cell r="D72" t="str">
            <v>2 зона международной связи</v>
          </cell>
          <cell r="E72" t="str">
            <v>Input</v>
          </cell>
          <cell r="F72" t="str">
            <v>%</v>
          </cell>
        </row>
        <row r="73">
          <cell r="A73" t="str">
            <v>-International zone 3</v>
          </cell>
          <cell r="B73" t="str">
            <v>Input</v>
          </cell>
          <cell r="C73" t="str">
            <v>%</v>
          </cell>
          <cell r="D73" t="str">
            <v>3 зона международной связи</v>
          </cell>
          <cell r="E73" t="str">
            <v>Input</v>
          </cell>
          <cell r="F73" t="str">
            <v>%</v>
          </cell>
        </row>
        <row r="74">
          <cell r="A74" t="str">
            <v>-International zone 4</v>
          </cell>
          <cell r="B74" t="str">
            <v>Input</v>
          </cell>
          <cell r="C74" t="str">
            <v>%</v>
          </cell>
          <cell r="D74" t="str">
            <v>4 зона международной связи</v>
          </cell>
          <cell r="E74" t="str">
            <v>Input</v>
          </cell>
          <cell r="F74" t="str">
            <v>%</v>
          </cell>
        </row>
        <row r="75">
          <cell r="A75" t="str">
            <v>-International zone 0</v>
          </cell>
          <cell r="B75" t="str">
            <v>Input</v>
          </cell>
          <cell r="C75" t="str">
            <v>%</v>
          </cell>
          <cell r="D75" t="str">
            <v>0 зона международной связи</v>
          </cell>
          <cell r="E75" t="str">
            <v>Input</v>
          </cell>
          <cell r="F75" t="str">
            <v>%</v>
          </cell>
        </row>
        <row r="77">
          <cell r="A77" t="str">
            <v>Average unit price, incl. VAT</v>
          </cell>
          <cell r="B77" t="str">
            <v>Calc.</v>
          </cell>
          <cell r="C77" t="str">
            <v>$</v>
          </cell>
          <cell r="D77" t="str">
            <v>Ср.цена тарифной ед. вкл.НДС</v>
          </cell>
          <cell r="E77" t="str">
            <v>Calc.</v>
          </cell>
          <cell r="F77" t="str">
            <v>$</v>
          </cell>
        </row>
        <row r="79">
          <cell r="A79" t="str">
            <v>Units sold/used ratio</v>
          </cell>
          <cell r="B79" t="str">
            <v>Input</v>
          </cell>
          <cell r="C79" t="str">
            <v>-</v>
          </cell>
          <cell r="D79" t="str">
            <v>Коэфф. прод./использ. карт</v>
          </cell>
          <cell r="E79" t="str">
            <v>Input</v>
          </cell>
          <cell r="F79" t="str">
            <v>-</v>
          </cell>
        </row>
      </sheetData>
      <sheetData sheetId="2" refreshError="1">
        <row r="3">
          <cell r="A3" t="str">
            <v>TABLE 6</v>
          </cell>
          <cell r="B3" t="str">
            <v>Ref.</v>
          </cell>
          <cell r="C3" t="str">
            <v>units</v>
          </cell>
          <cell r="D3" t="str">
            <v>TABLE 6</v>
          </cell>
          <cell r="E3" t="str">
            <v>Ref.</v>
          </cell>
          <cell r="F3" t="str">
            <v>ед.
изм.</v>
          </cell>
        </row>
        <row r="4">
          <cell r="A4" t="str">
            <v>1.# of minutes used - total</v>
          </cell>
          <cell r="B4" t="str">
            <v>Calc.</v>
          </cell>
          <cell r="D4" t="str">
            <v>1.Кол-во использ. минут - итого</v>
          </cell>
          <cell r="E4" t="str">
            <v>Calc.</v>
          </cell>
        </row>
        <row r="6">
          <cell r="A6" t="str">
            <v xml:space="preserve">2. Distribution of traffic </v>
          </cell>
          <cell r="D6" t="str">
            <v>2. Распределение трафика</v>
          </cell>
        </row>
        <row r="7">
          <cell r="A7" t="str">
            <v>-Local</v>
          </cell>
          <cell r="B7" t="str">
            <v>Calc.</v>
          </cell>
          <cell r="D7" t="str">
            <v>Местная связь</v>
          </cell>
          <cell r="E7" t="str">
            <v>Calc.</v>
          </cell>
        </row>
        <row r="8">
          <cell r="A8" t="str">
            <v xml:space="preserve">-National zone 1 </v>
          </cell>
          <cell r="B8" t="str">
            <v>Calc.</v>
          </cell>
          <cell r="C8" t="str">
            <v>%</v>
          </cell>
          <cell r="D8" t="str">
            <v>1 зона междугородней связи</v>
          </cell>
          <cell r="E8" t="str">
            <v>Calc.</v>
          </cell>
          <cell r="F8" t="str">
            <v>%</v>
          </cell>
        </row>
        <row r="9">
          <cell r="A9" t="str">
            <v>-National zone 2</v>
          </cell>
          <cell r="B9" t="str">
            <v>Calc.</v>
          </cell>
          <cell r="C9" t="str">
            <v>%</v>
          </cell>
          <cell r="D9" t="str">
            <v>2 зона междугородней связи</v>
          </cell>
          <cell r="E9" t="str">
            <v>Calc.</v>
          </cell>
          <cell r="F9" t="str">
            <v>%</v>
          </cell>
        </row>
        <row r="10">
          <cell r="A10" t="str">
            <v>-National zone 3</v>
          </cell>
          <cell r="B10" t="str">
            <v>Calc.</v>
          </cell>
          <cell r="C10" t="str">
            <v>%</v>
          </cell>
          <cell r="D10" t="str">
            <v>3 зона междугородней связи</v>
          </cell>
          <cell r="E10" t="str">
            <v>Calc.</v>
          </cell>
          <cell r="F10" t="str">
            <v>%</v>
          </cell>
        </row>
        <row r="11">
          <cell r="A11" t="str">
            <v>-National zone 4</v>
          </cell>
          <cell r="B11" t="str">
            <v>Calc.</v>
          </cell>
          <cell r="C11" t="str">
            <v>%</v>
          </cell>
          <cell r="D11" t="str">
            <v>4 зона междугородней связи</v>
          </cell>
          <cell r="E11" t="str">
            <v>Calc.</v>
          </cell>
          <cell r="F11" t="str">
            <v>%</v>
          </cell>
        </row>
        <row r="12">
          <cell r="A12" t="str">
            <v>-National zone 5</v>
          </cell>
          <cell r="B12" t="str">
            <v>Calc.</v>
          </cell>
          <cell r="C12" t="str">
            <v>%</v>
          </cell>
          <cell r="D12" t="str">
            <v>5 зона междугородней связи</v>
          </cell>
          <cell r="E12" t="str">
            <v>Calc.</v>
          </cell>
          <cell r="F12" t="str">
            <v>%</v>
          </cell>
        </row>
        <row r="13">
          <cell r="A13" t="str">
            <v>-National zone 6</v>
          </cell>
          <cell r="B13" t="str">
            <v>Calc.</v>
          </cell>
          <cell r="C13" t="str">
            <v>%</v>
          </cell>
          <cell r="D13" t="str">
            <v>6 зона междугородней связи</v>
          </cell>
          <cell r="E13" t="str">
            <v>Calc.</v>
          </cell>
          <cell r="F13" t="str">
            <v>%</v>
          </cell>
        </row>
        <row r="14">
          <cell r="A14" t="str">
            <v>-International zone 1</v>
          </cell>
          <cell r="B14" t="str">
            <v>Calc.</v>
          </cell>
          <cell r="C14" t="str">
            <v>%</v>
          </cell>
          <cell r="D14" t="str">
            <v>1 зона международной связи</v>
          </cell>
          <cell r="E14" t="str">
            <v>Calc.</v>
          </cell>
          <cell r="F14" t="str">
            <v>%</v>
          </cell>
        </row>
        <row r="15">
          <cell r="A15" t="str">
            <v>-International zone 2</v>
          </cell>
          <cell r="B15" t="str">
            <v>Calc.</v>
          </cell>
          <cell r="C15" t="str">
            <v>%</v>
          </cell>
          <cell r="D15" t="str">
            <v>2 зона международной связи</v>
          </cell>
          <cell r="E15" t="str">
            <v>Calc.</v>
          </cell>
          <cell r="F15" t="str">
            <v>%</v>
          </cell>
        </row>
        <row r="16">
          <cell r="A16" t="str">
            <v>-International zone 3</v>
          </cell>
          <cell r="B16" t="str">
            <v>Calc.</v>
          </cell>
          <cell r="C16" t="str">
            <v>%</v>
          </cell>
          <cell r="D16" t="str">
            <v>3 зона международной связи</v>
          </cell>
          <cell r="E16" t="str">
            <v>Calc.</v>
          </cell>
          <cell r="F16" t="str">
            <v>%</v>
          </cell>
        </row>
        <row r="17">
          <cell r="A17" t="str">
            <v>-International zone 4</v>
          </cell>
          <cell r="B17" t="str">
            <v>Calc.</v>
          </cell>
          <cell r="C17" t="str">
            <v>%</v>
          </cell>
          <cell r="D17" t="str">
            <v>4 зона международной связи</v>
          </cell>
          <cell r="E17" t="str">
            <v>Calc.</v>
          </cell>
          <cell r="F17" t="str">
            <v>%</v>
          </cell>
        </row>
        <row r="18">
          <cell r="A18" t="str">
            <v>-International zone 0</v>
          </cell>
          <cell r="B18" t="str">
            <v>Calc.</v>
          </cell>
          <cell r="C18" t="str">
            <v>%</v>
          </cell>
          <cell r="D18" t="str">
            <v>4 зона международной связи</v>
          </cell>
          <cell r="E18" t="str">
            <v>Calc.</v>
          </cell>
          <cell r="F18" t="str">
            <v>%</v>
          </cell>
        </row>
        <row r="20">
          <cell r="A20" t="str">
            <v>2.# of transactions - total</v>
          </cell>
          <cell r="D20" t="str">
            <v>1.Кол-во разговоров - итого</v>
          </cell>
        </row>
        <row r="21">
          <cell r="A21" t="str">
            <v>-Local</v>
          </cell>
          <cell r="B21" t="str">
            <v>Calc.</v>
          </cell>
          <cell r="C21" t="str">
            <v>-</v>
          </cell>
          <cell r="D21" t="str">
            <v>Местная связь</v>
          </cell>
          <cell r="E21" t="str">
            <v>Calc.</v>
          </cell>
          <cell r="F21" t="str">
            <v>-</v>
          </cell>
        </row>
        <row r="22">
          <cell r="A22" t="str">
            <v>-National zone 1</v>
          </cell>
          <cell r="B22" t="str">
            <v>Calc.</v>
          </cell>
          <cell r="C22" t="str">
            <v>-</v>
          </cell>
          <cell r="D22" t="str">
            <v>1 зона междугородней связи</v>
          </cell>
          <cell r="E22" t="str">
            <v>Calc.</v>
          </cell>
          <cell r="F22" t="str">
            <v>-</v>
          </cell>
        </row>
        <row r="23">
          <cell r="A23" t="str">
            <v>-National zone 2</v>
          </cell>
          <cell r="B23" t="str">
            <v>Calc.</v>
          </cell>
          <cell r="C23" t="str">
            <v>-</v>
          </cell>
          <cell r="D23" t="str">
            <v>2 зона междугородней связи</v>
          </cell>
          <cell r="E23" t="str">
            <v>Calc.</v>
          </cell>
          <cell r="F23" t="str">
            <v>-</v>
          </cell>
        </row>
        <row r="24">
          <cell r="A24" t="str">
            <v>-National zone 3</v>
          </cell>
          <cell r="B24" t="str">
            <v>Calc.</v>
          </cell>
          <cell r="C24" t="str">
            <v>-</v>
          </cell>
          <cell r="D24" t="str">
            <v>3 зона междугородней связи</v>
          </cell>
          <cell r="E24" t="str">
            <v>Calc.</v>
          </cell>
          <cell r="F24" t="str">
            <v>-</v>
          </cell>
        </row>
        <row r="25">
          <cell r="A25" t="str">
            <v>-National zone 4</v>
          </cell>
          <cell r="B25" t="str">
            <v>Calc.</v>
          </cell>
          <cell r="C25" t="str">
            <v>-</v>
          </cell>
          <cell r="D25" t="str">
            <v>4 зона междугородней связи</v>
          </cell>
          <cell r="E25" t="str">
            <v>Calc.</v>
          </cell>
          <cell r="F25" t="str">
            <v>-</v>
          </cell>
        </row>
        <row r="26">
          <cell r="A26" t="str">
            <v>-National zone 5</v>
          </cell>
          <cell r="B26" t="str">
            <v>Calc.</v>
          </cell>
          <cell r="C26" t="str">
            <v>-</v>
          </cell>
          <cell r="D26" t="str">
            <v>5 зона междугородней связи</v>
          </cell>
          <cell r="E26" t="str">
            <v>Calc.</v>
          </cell>
          <cell r="F26" t="str">
            <v>-</v>
          </cell>
        </row>
        <row r="27">
          <cell r="A27" t="str">
            <v>-National zone 6</v>
          </cell>
          <cell r="B27" t="str">
            <v>Calc.</v>
          </cell>
          <cell r="C27" t="str">
            <v>-</v>
          </cell>
          <cell r="D27" t="str">
            <v>6 зона междугородней связи</v>
          </cell>
          <cell r="E27" t="str">
            <v>Calc.</v>
          </cell>
          <cell r="F27" t="str">
            <v>-</v>
          </cell>
        </row>
        <row r="28">
          <cell r="A28" t="str">
            <v>-International zone 1</v>
          </cell>
          <cell r="B28" t="str">
            <v>Calc.</v>
          </cell>
          <cell r="C28" t="str">
            <v>-</v>
          </cell>
          <cell r="D28" t="str">
            <v>1 зона международной связи</v>
          </cell>
          <cell r="E28" t="str">
            <v>Calc.</v>
          </cell>
          <cell r="F28" t="str">
            <v>-</v>
          </cell>
        </row>
        <row r="29">
          <cell r="A29" t="str">
            <v>-International zone 2</v>
          </cell>
          <cell r="B29" t="str">
            <v>Calc.</v>
          </cell>
          <cell r="C29" t="str">
            <v>-</v>
          </cell>
          <cell r="D29" t="str">
            <v>2 зона международной связи</v>
          </cell>
          <cell r="E29" t="str">
            <v>Calc.</v>
          </cell>
          <cell r="F29" t="str">
            <v>-</v>
          </cell>
        </row>
        <row r="30">
          <cell r="A30" t="str">
            <v>-International zone 3</v>
          </cell>
          <cell r="B30" t="str">
            <v>Calc.</v>
          </cell>
          <cell r="C30" t="str">
            <v>-</v>
          </cell>
          <cell r="D30" t="str">
            <v>3 зона международной связи</v>
          </cell>
          <cell r="E30" t="str">
            <v>Calc.</v>
          </cell>
          <cell r="F30" t="str">
            <v>-</v>
          </cell>
        </row>
        <row r="31">
          <cell r="A31" t="str">
            <v>-International zone 4</v>
          </cell>
          <cell r="B31" t="str">
            <v>Calc.</v>
          </cell>
          <cell r="C31" t="str">
            <v>-</v>
          </cell>
          <cell r="D31" t="str">
            <v>4 зона международной связи</v>
          </cell>
          <cell r="E31" t="str">
            <v>Calc.</v>
          </cell>
          <cell r="F31" t="str">
            <v>-</v>
          </cell>
        </row>
        <row r="32">
          <cell r="A32" t="str">
            <v>-International zone 0</v>
          </cell>
          <cell r="B32" t="str">
            <v>Calc.</v>
          </cell>
          <cell r="C32" t="str">
            <v>-</v>
          </cell>
          <cell r="D32" t="str">
            <v>4 зона международной связи</v>
          </cell>
          <cell r="E32" t="str">
            <v>Calc.</v>
          </cell>
          <cell r="F32" t="str">
            <v>-</v>
          </cell>
        </row>
        <row r="34">
          <cell r="A34" t="str">
            <v>3. # of units used - total</v>
          </cell>
          <cell r="D34" t="str">
            <v>2. Кол-во использ. единиц - итого</v>
          </cell>
        </row>
        <row r="35">
          <cell r="A35" t="str">
            <v>-Local</v>
          </cell>
          <cell r="B35" t="str">
            <v>Calc.</v>
          </cell>
          <cell r="C35" t="str">
            <v>-</v>
          </cell>
          <cell r="D35" t="str">
            <v>Местная связь</v>
          </cell>
          <cell r="E35" t="str">
            <v>Calc.</v>
          </cell>
          <cell r="F35" t="str">
            <v>-</v>
          </cell>
        </row>
        <row r="36">
          <cell r="A36" t="str">
            <v>-National zone 1</v>
          </cell>
          <cell r="B36" t="str">
            <v>Calc.</v>
          </cell>
          <cell r="C36" t="str">
            <v>-</v>
          </cell>
          <cell r="D36" t="str">
            <v>1 зона междугородней связи</v>
          </cell>
          <cell r="E36" t="str">
            <v>Calc.</v>
          </cell>
          <cell r="F36" t="str">
            <v>-</v>
          </cell>
        </row>
        <row r="37">
          <cell r="A37" t="str">
            <v>-National zone 2</v>
          </cell>
          <cell r="B37" t="str">
            <v>Calc.</v>
          </cell>
          <cell r="C37" t="str">
            <v>-</v>
          </cell>
          <cell r="D37" t="str">
            <v>2 зона междугородней связи</v>
          </cell>
          <cell r="E37" t="str">
            <v>Calc.</v>
          </cell>
          <cell r="F37" t="str">
            <v>-</v>
          </cell>
        </row>
        <row r="38">
          <cell r="A38" t="str">
            <v>-National zone 3</v>
          </cell>
          <cell r="B38" t="str">
            <v>Calc.</v>
          </cell>
          <cell r="C38" t="str">
            <v>-</v>
          </cell>
          <cell r="D38" t="str">
            <v>3 зона междугородней связи</v>
          </cell>
          <cell r="E38" t="str">
            <v>Calc.</v>
          </cell>
          <cell r="F38" t="str">
            <v>-</v>
          </cell>
        </row>
        <row r="39">
          <cell r="A39" t="str">
            <v>-National zone 4</v>
          </cell>
          <cell r="B39" t="str">
            <v>Calc.</v>
          </cell>
          <cell r="C39" t="str">
            <v>-</v>
          </cell>
          <cell r="D39" t="str">
            <v>4 зона междугородней связи</v>
          </cell>
          <cell r="E39" t="str">
            <v>Calc.</v>
          </cell>
          <cell r="F39" t="str">
            <v>-</v>
          </cell>
        </row>
        <row r="40">
          <cell r="A40" t="str">
            <v>-National zone 5</v>
          </cell>
          <cell r="B40" t="str">
            <v>Calc.</v>
          </cell>
          <cell r="C40" t="str">
            <v>-</v>
          </cell>
          <cell r="D40" t="str">
            <v>5 зона междугородней связи</v>
          </cell>
          <cell r="E40" t="str">
            <v>Calc.</v>
          </cell>
          <cell r="F40" t="str">
            <v>-</v>
          </cell>
        </row>
        <row r="41">
          <cell r="A41" t="str">
            <v>-National zone 6</v>
          </cell>
          <cell r="B41" t="str">
            <v>Calc.</v>
          </cell>
          <cell r="C41" t="str">
            <v>-</v>
          </cell>
          <cell r="D41" t="str">
            <v>6 зона междугородней связи</v>
          </cell>
          <cell r="E41" t="str">
            <v>Calc.</v>
          </cell>
          <cell r="F41" t="str">
            <v>-</v>
          </cell>
        </row>
        <row r="42">
          <cell r="A42" t="str">
            <v>-International zone 1</v>
          </cell>
          <cell r="B42" t="str">
            <v>Calc.</v>
          </cell>
          <cell r="C42" t="str">
            <v>-</v>
          </cell>
          <cell r="D42" t="str">
            <v>1 зона международной связи</v>
          </cell>
          <cell r="E42" t="str">
            <v>Calc.</v>
          </cell>
          <cell r="F42" t="str">
            <v>-</v>
          </cell>
        </row>
        <row r="43">
          <cell r="A43" t="str">
            <v>-International zone 2</v>
          </cell>
          <cell r="B43" t="str">
            <v>Calc.</v>
          </cell>
          <cell r="C43" t="str">
            <v>-</v>
          </cell>
          <cell r="D43" t="str">
            <v>2 зона международной связи</v>
          </cell>
          <cell r="E43" t="str">
            <v>Calc.</v>
          </cell>
          <cell r="F43" t="str">
            <v>-</v>
          </cell>
        </row>
        <row r="44">
          <cell r="A44" t="str">
            <v>-International zone 3</v>
          </cell>
          <cell r="B44" t="str">
            <v>Calc.</v>
          </cell>
          <cell r="C44" t="str">
            <v>-</v>
          </cell>
          <cell r="D44" t="str">
            <v>3 зона международной связи</v>
          </cell>
          <cell r="E44" t="str">
            <v>Calc.</v>
          </cell>
          <cell r="F44" t="str">
            <v>-</v>
          </cell>
        </row>
        <row r="45">
          <cell r="A45" t="str">
            <v>-International zone 4</v>
          </cell>
          <cell r="B45" t="str">
            <v>Calc.</v>
          </cell>
          <cell r="C45" t="str">
            <v>-</v>
          </cell>
          <cell r="D45" t="str">
            <v>4 зона международной связи</v>
          </cell>
          <cell r="E45" t="str">
            <v>Calc.</v>
          </cell>
          <cell r="F45" t="str">
            <v>-</v>
          </cell>
        </row>
        <row r="46">
          <cell r="A46" t="str">
            <v>-International zone 0</v>
          </cell>
          <cell r="B46" t="str">
            <v>Calc.</v>
          </cell>
          <cell r="C46" t="str">
            <v>-</v>
          </cell>
          <cell r="D46" t="str">
            <v>5 зона международной связи</v>
          </cell>
          <cell r="E46" t="str">
            <v>Calc.</v>
          </cell>
          <cell r="F46" t="str">
            <v>-</v>
          </cell>
        </row>
        <row r="47">
          <cell r="A47" t="str">
            <v>Subtotal National</v>
          </cell>
          <cell r="B47" t="str">
            <v>Calc.</v>
          </cell>
          <cell r="C47" t="str">
            <v>-</v>
          </cell>
          <cell r="D47" t="str">
            <v>Итого по междугородней связи</v>
          </cell>
          <cell r="E47" t="str">
            <v>Calc.</v>
          </cell>
          <cell r="F47" t="str">
            <v>-</v>
          </cell>
        </row>
        <row r="48">
          <cell r="A48" t="str">
            <v>Subtotal International</v>
          </cell>
          <cell r="B48" t="str">
            <v>Calc.</v>
          </cell>
          <cell r="C48" t="str">
            <v>-</v>
          </cell>
          <cell r="D48" t="str">
            <v>Итого по международной связи</v>
          </cell>
          <cell r="E48" t="str">
            <v>Calc.</v>
          </cell>
          <cell r="F48" t="str">
            <v>-</v>
          </cell>
        </row>
        <row r="49">
          <cell r="A49" t="str">
            <v>Total</v>
          </cell>
          <cell r="B49" t="str">
            <v>Calc.</v>
          </cell>
          <cell r="D49" t="str">
            <v>ИТОГО</v>
          </cell>
          <cell r="E49" t="str">
            <v>Calc.</v>
          </cell>
        </row>
        <row r="50">
          <cell r="A50" t="str">
            <v>Units used per payphone</v>
          </cell>
          <cell r="B50" t="str">
            <v>Calc.</v>
          </cell>
          <cell r="D50" t="str">
            <v>Тарифных единиц на таксофон</v>
          </cell>
          <cell r="E50" t="str">
            <v>Calc.</v>
          </cell>
        </row>
        <row r="51">
          <cell r="A51" t="str">
            <v>4. PTN Costs, incl VAT</v>
          </cell>
          <cell r="B51" t="str">
            <v>Calc.</v>
          </cell>
          <cell r="C51" t="str">
            <v>$</v>
          </cell>
          <cell r="D51" t="str">
            <v>3. Оплата услуг ПТС, вкл.НДС</v>
          </cell>
          <cell r="E51" t="str">
            <v>Calc.</v>
          </cell>
          <cell r="F51" t="str">
            <v>$</v>
          </cell>
        </row>
        <row r="53">
          <cell r="A53" t="str">
            <v>5. MMT Costs, incl. VAT</v>
          </cell>
          <cell r="D53" t="str">
            <v>5. Оплата услуг ММТ, вкл.НДС</v>
          </cell>
        </row>
        <row r="54">
          <cell r="A54" t="str">
            <v>-National zone 1</v>
          </cell>
          <cell r="B54" t="str">
            <v>Calc.</v>
          </cell>
          <cell r="C54" t="str">
            <v>rbl</v>
          </cell>
          <cell r="D54" t="str">
            <v>1 зона междугородней связи</v>
          </cell>
          <cell r="E54" t="str">
            <v>Calc.</v>
          </cell>
          <cell r="F54" t="str">
            <v>руб.</v>
          </cell>
        </row>
        <row r="55">
          <cell r="A55" t="str">
            <v>-National zone 2</v>
          </cell>
          <cell r="B55" t="str">
            <v>Calc.</v>
          </cell>
          <cell r="C55" t="str">
            <v>rbl</v>
          </cell>
          <cell r="D55" t="str">
            <v>2 зона междугородней связи</v>
          </cell>
          <cell r="E55" t="str">
            <v>Calc.</v>
          </cell>
          <cell r="F55" t="str">
            <v>руб.</v>
          </cell>
        </row>
        <row r="56">
          <cell r="A56" t="str">
            <v>-National zone 3</v>
          </cell>
          <cell r="B56" t="str">
            <v>Calc.</v>
          </cell>
          <cell r="C56" t="str">
            <v>rbl</v>
          </cell>
          <cell r="D56" t="str">
            <v>3 зона междугородней связи</v>
          </cell>
          <cell r="E56" t="str">
            <v>Calc.</v>
          </cell>
          <cell r="F56" t="str">
            <v>руб.</v>
          </cell>
        </row>
        <row r="57">
          <cell r="A57" t="str">
            <v>-National zone 4</v>
          </cell>
          <cell r="B57" t="str">
            <v>Calc.</v>
          </cell>
          <cell r="C57" t="str">
            <v>rbl</v>
          </cell>
          <cell r="D57" t="str">
            <v>4 зона междугородней связи</v>
          </cell>
          <cell r="E57" t="str">
            <v>Calc.</v>
          </cell>
          <cell r="F57" t="str">
            <v>руб.</v>
          </cell>
        </row>
        <row r="58">
          <cell r="A58" t="str">
            <v>-National zone 5</v>
          </cell>
          <cell r="B58" t="str">
            <v>Calc.</v>
          </cell>
          <cell r="C58" t="str">
            <v>rbl</v>
          </cell>
          <cell r="D58" t="str">
            <v>5 зона междугородней связи</v>
          </cell>
          <cell r="E58" t="str">
            <v>Calc.</v>
          </cell>
          <cell r="F58" t="str">
            <v>руб.</v>
          </cell>
        </row>
        <row r="59">
          <cell r="A59" t="str">
            <v>-National zone 6</v>
          </cell>
          <cell r="B59" t="str">
            <v>Calc.</v>
          </cell>
          <cell r="C59" t="str">
            <v>rbl</v>
          </cell>
          <cell r="D59" t="str">
            <v>6 зона междугородней связи</v>
          </cell>
          <cell r="E59" t="str">
            <v>Calc.</v>
          </cell>
          <cell r="F59" t="str">
            <v>руб.</v>
          </cell>
        </row>
        <row r="60">
          <cell r="A60" t="str">
            <v>-International zone 1</v>
          </cell>
          <cell r="B60" t="str">
            <v>Calc.</v>
          </cell>
          <cell r="C60" t="str">
            <v>rbl</v>
          </cell>
          <cell r="D60" t="str">
            <v>1 зона международной связи</v>
          </cell>
          <cell r="E60" t="str">
            <v>Calc.</v>
          </cell>
          <cell r="F60" t="str">
            <v>руб.</v>
          </cell>
        </row>
        <row r="61">
          <cell r="A61" t="str">
            <v>-International zone 2</v>
          </cell>
          <cell r="B61" t="str">
            <v>Calc.</v>
          </cell>
          <cell r="C61" t="str">
            <v>rbl</v>
          </cell>
          <cell r="D61" t="str">
            <v>2 зона международной связи</v>
          </cell>
          <cell r="E61" t="str">
            <v>Calc.</v>
          </cell>
          <cell r="F61" t="str">
            <v>руб.</v>
          </cell>
        </row>
        <row r="62">
          <cell r="A62" t="str">
            <v>-International zone 3</v>
          </cell>
          <cell r="B62" t="str">
            <v>Calc.</v>
          </cell>
          <cell r="C62" t="str">
            <v>rbl</v>
          </cell>
          <cell r="D62" t="str">
            <v>3 зона международной связи</v>
          </cell>
          <cell r="E62" t="str">
            <v>Calc.</v>
          </cell>
          <cell r="F62" t="str">
            <v>руб.</v>
          </cell>
        </row>
        <row r="63">
          <cell r="A63" t="str">
            <v>-International zone 4</v>
          </cell>
          <cell r="B63" t="str">
            <v>Calc.</v>
          </cell>
          <cell r="C63" t="str">
            <v>rbl</v>
          </cell>
          <cell r="D63" t="str">
            <v>4 зона международной связи</v>
          </cell>
          <cell r="E63" t="str">
            <v>Calc.</v>
          </cell>
          <cell r="F63" t="str">
            <v>руб.</v>
          </cell>
        </row>
        <row r="64">
          <cell r="A64" t="str">
            <v>-International zone 0</v>
          </cell>
          <cell r="B64" t="str">
            <v>Calc.</v>
          </cell>
          <cell r="C64" t="str">
            <v>rbl</v>
          </cell>
          <cell r="D64" t="str">
            <v>4 зона международной связи</v>
          </cell>
          <cell r="E64" t="str">
            <v>Calc.</v>
          </cell>
          <cell r="F64" t="str">
            <v>руб.</v>
          </cell>
        </row>
        <row r="65">
          <cell r="A65" t="str">
            <v>Subtotal national</v>
          </cell>
          <cell r="B65" t="str">
            <v>Calc.</v>
          </cell>
          <cell r="C65" t="str">
            <v>$</v>
          </cell>
          <cell r="D65" t="str">
            <v>Итого по междугородней связи</v>
          </cell>
          <cell r="E65" t="str">
            <v>Calc.</v>
          </cell>
          <cell r="F65" t="str">
            <v>$</v>
          </cell>
        </row>
        <row r="66">
          <cell r="A66" t="str">
            <v>Subtotal international</v>
          </cell>
          <cell r="B66" t="str">
            <v>Calc.</v>
          </cell>
          <cell r="C66" t="str">
            <v>$</v>
          </cell>
          <cell r="D66" t="str">
            <v>Итого по международной связи</v>
          </cell>
          <cell r="E66" t="str">
            <v>Calc.</v>
          </cell>
          <cell r="F66" t="str">
            <v>$</v>
          </cell>
        </row>
        <row r="67">
          <cell r="A67" t="str">
            <v>Total</v>
          </cell>
          <cell r="B67" t="str">
            <v>Calc.</v>
          </cell>
          <cell r="C67" t="str">
            <v>$</v>
          </cell>
          <cell r="D67" t="str">
            <v>ИТОГО</v>
          </cell>
          <cell r="E67" t="str">
            <v>Calc.</v>
          </cell>
          <cell r="F67" t="str">
            <v>$</v>
          </cell>
        </row>
        <row r="69">
          <cell r="A69" t="str">
            <v>6. Traffic trends</v>
          </cell>
          <cell r="D69" t="str">
            <v>6. ТЕНДЕНЦИИ ТРАФИКА</v>
          </cell>
        </row>
        <row r="70">
          <cell r="A70" t="str">
            <v>-Local</v>
          </cell>
          <cell r="B70" t="str">
            <v>Input</v>
          </cell>
          <cell r="C70" t="str">
            <v>%</v>
          </cell>
          <cell r="D70" t="str">
            <v>-Местный</v>
          </cell>
          <cell r="E70" t="str">
            <v>Input</v>
          </cell>
          <cell r="F70" t="str">
            <v>%</v>
          </cell>
        </row>
        <row r="71">
          <cell r="A71" t="str">
            <v>-National</v>
          </cell>
          <cell r="B71" t="str">
            <v>Input</v>
          </cell>
          <cell r="C71" t="str">
            <v>%</v>
          </cell>
          <cell r="D71" t="str">
            <v>-Междугородный</v>
          </cell>
          <cell r="E71" t="str">
            <v>Input</v>
          </cell>
          <cell r="F71" t="str">
            <v>%</v>
          </cell>
        </row>
        <row r="72">
          <cell r="A72" t="str">
            <v>-International</v>
          </cell>
          <cell r="B72" t="str">
            <v>Input</v>
          </cell>
          <cell r="C72" t="str">
            <v>%</v>
          </cell>
          <cell r="D72" t="str">
            <v>-Международный</v>
          </cell>
          <cell r="E72" t="str">
            <v>Input</v>
          </cell>
          <cell r="F72" t="str">
            <v>%</v>
          </cell>
        </row>
        <row r="74">
          <cell r="A74" t="str">
            <v>7. Traffic in min</v>
          </cell>
          <cell r="D74" t="str">
            <v>7. ТРАФИК</v>
          </cell>
        </row>
        <row r="75">
          <cell r="A75" t="str">
            <v>-Local</v>
          </cell>
          <cell r="B75" t="str">
            <v>Calc.</v>
          </cell>
          <cell r="C75" t="str">
            <v>min.</v>
          </cell>
          <cell r="D75" t="str">
            <v>-Местный</v>
          </cell>
          <cell r="E75" t="str">
            <v>Calc.</v>
          </cell>
          <cell r="F75" t="str">
            <v>мин.</v>
          </cell>
        </row>
        <row r="76">
          <cell r="A76" t="str">
            <v>-National</v>
          </cell>
          <cell r="B76" t="str">
            <v>Calc.</v>
          </cell>
          <cell r="C76" t="str">
            <v>min.</v>
          </cell>
          <cell r="D76" t="str">
            <v>-Междугородный</v>
          </cell>
          <cell r="E76" t="str">
            <v>Calc.</v>
          </cell>
          <cell r="F76" t="str">
            <v>мин.</v>
          </cell>
        </row>
        <row r="77">
          <cell r="A77" t="str">
            <v>-International</v>
          </cell>
          <cell r="B77" t="str">
            <v>Calc.</v>
          </cell>
          <cell r="C77" t="str">
            <v>min.</v>
          </cell>
          <cell r="D77" t="str">
            <v>-Международный</v>
          </cell>
          <cell r="E77" t="str">
            <v>Calc.</v>
          </cell>
          <cell r="F77" t="str">
            <v>мин.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  <sheetName val="Balance sheet (2)"/>
      <sheetName val="bal sht (2-2)"/>
      <sheetName val="Прим 3"/>
      <sheetName val="CF"/>
      <sheetName val="Operational highlights"/>
      <sheetName val="Прим 1-2"/>
      <sheetName val="Выгрузка CF"/>
      <sheetName val="Корреспонденция"/>
      <sheetName val=" IS (бюджет) отл"/>
      <sheetName val="ba"/>
      <sheetName val="IS дЛ бо new"/>
      <sheetName val="IS (Бюджет)без отл"/>
      <sheetName val="Balance sheet без отл"/>
      <sheetName val="balance бюджет  с отл"/>
      <sheetName val="bal дЛ new"/>
      <sheetName val="Balance sheet с отл"/>
      <sheetName val="BS with def.act"/>
      <sheetName val="P&amp;Lwith def.R&amp;T"/>
      <sheetName val="Balance Sheet"/>
      <sheetName val="P&amp;L"/>
      <sheetName val="Cash_flow"/>
      <sheetName val="Total expenses(прогноз)"/>
      <sheetName val="Settl_suppliers"/>
      <sheetName val="Settl_capex"/>
      <sheetName val="Total revenue"/>
      <sheetName val="Revenue ret"/>
      <sheetName val="Detail revenue "/>
      <sheetName val="Direct cost"/>
      <sheetName val="Settl_customers"/>
      <sheetName val="Settl_customers ret"/>
      <sheetName val="Investments"/>
      <sheetName val="Capex_ paym."/>
      <sheetName val="Settl_taxes"/>
      <sheetName val="VAT&amp;Income tax"/>
      <sheetName val="ОС НМА 2004"/>
      <sheetName val="FA &amp; Depr._Amort."/>
      <sheetName val="FA &amp; Depr._For TAX"/>
      <sheetName val="Settl.Finanacing"/>
      <sheetName val="Prod.Adm&amp;Econ.data"/>
      <sheetName val="Взаиморасчеты с ком. ТелИнв."/>
      <sheetName val="Фин.показатели"/>
      <sheetName val="Item"/>
      <sheetName val="P_L"/>
      <sheetName val="Settl_Finanacing"/>
      <sheetName val="CAPEX"/>
      <sheetName val="CARDS"/>
      <sheetName val="CONTRIBUTION"/>
      <sheetName val="DELTA"/>
      <sheetName val="FIXED ASSETS"/>
      <sheetName val="SALARIES"/>
      <sheetName val="SETTL - RBL"/>
      <sheetName val="SETTL - USD"/>
      <sheetName val="SPARES - BOOTHS"/>
      <sheetName val="SPARES - PAYPHONES"/>
      <sheetName val="STAFF"/>
      <sheetName val="VAT"/>
      <sheetName val="ECONOMIC DATA"/>
      <sheetName val="TRAFFIC CALC"/>
      <sheetName val="TRAFFIC PARM"/>
      <sheetName val="DESIGN 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Assumptions"/>
      <sheetName val="Summary"/>
      <sheetName val="CSCCincSKR"/>
      <sheetName val="current_balance"/>
      <sheetName val="MAIN"/>
      <sheetName val="Definitions"/>
      <sheetName val="REPORT"/>
      <sheetName val="SENSITIVITY"/>
      <sheetName val="Лист1"/>
      <sheetName val="CF"/>
      <sheetName val="HC_ppt"/>
      <sheetName val="PFC-PYX1"/>
      <sheetName val="фа"/>
      <sheetName val="фаOIBDA"/>
      <sheetName val="данные для графика"/>
      <sheetName val="Бюджет"/>
      <sheetName val="PNL"/>
      <sheetName val="Структура расходов"/>
      <sheetName val="Ф.2"/>
      <sheetName val="Актив"/>
      <sheetName val="InpC"/>
      <sheetName val="ф.29мес."/>
      <sheetName val="CREDIT STATS"/>
      <sheetName val="Gen"/>
      <sheetName val="&lt;&lt;&lt;EXHIBITS&gt;&gt;&gt;"/>
      <sheetName val="Список"/>
      <sheetName val="Расчет VAS (руб.)"/>
      <sheetName val="#ССЫЛКА"/>
      <sheetName val="Справочник"/>
      <sheetName val="Статьи затрат и ЦФО"/>
      <sheetName val="Assum"/>
      <sheetName val="Таблица"/>
      <sheetName val="17.Налог"/>
      <sheetName val="Списки"/>
      <sheetName val="макропараметры"/>
      <sheetName val="Service"/>
      <sheetName val="Настройка"/>
      <sheetName val="RSOILBAL"/>
      <sheetName val="Шаблоны"/>
      <sheetName val="БК"/>
      <sheetName val="Investments"/>
      <sheetName val="Классиф_1С"/>
      <sheetName val="Mapping"/>
      <sheetName val="INPUT EXPENSES"/>
      <sheetName val="Lists"/>
      <sheetName val="Статьи БДДС"/>
      <sheetName val="Справочник статей"/>
      <sheetName val="Контрагент"/>
      <sheetName val="Щукино"/>
      <sheetName val="ДИН2014"/>
      <sheetName val="Удм-3"/>
      <sheetName val="Удм-1"/>
      <sheetName val="Удм-2"/>
      <sheetName val="Ф-2 ЮССС"/>
      <sheetName val="Ф-1 ЮССС"/>
      <sheetName val="Лист4"/>
      <sheetName val="Прайс Лист"/>
      <sheetName val="Справочники"/>
      <sheetName val="Dropdown list"/>
      <sheetName val="вид"/>
      <sheetName val="Списки_и_цели"/>
      <sheetName val="Описание_полей_и_показателей"/>
      <sheetName val="ИЗ-2016"/>
      <sheetName val="проект - отдел"/>
      <sheetName val="инфо"/>
      <sheetName val="Лист6"/>
      <sheetName val="Списки_и_цели_МТС_РФ"/>
      <sheetName val="CAPEX"/>
      <sheetName val="CARDS"/>
      <sheetName val="CONTRIBUTION"/>
      <sheetName val="DELTA"/>
      <sheetName val="FIXED ASSETS"/>
      <sheetName val="SALARIES"/>
      <sheetName val="SETTL - RBL"/>
      <sheetName val="SETTL - USD"/>
      <sheetName val="SPARES - BOOTHS"/>
      <sheetName val="SPARES - PAYPHONES"/>
      <sheetName val="STAFF"/>
      <sheetName val="VAT"/>
      <sheetName val="Контрагенты"/>
      <sheetName val="Статьи"/>
      <sheetName val="Сотрудники"/>
      <sheetName val="List"/>
      <sheetName val="станция_Обьект"/>
      <sheetName val="Справочник ЦФО"/>
      <sheetName val="Факторы"/>
      <sheetName val="Номенклатура"/>
      <sheetName val="Lib"/>
      <sheetName val="Armix"/>
      <sheetName val="Central Market"/>
      <sheetName val="Dinvest"/>
      <sheetName val="Directway"/>
      <sheetName val="Dream"/>
      <sheetName val="ITS"/>
      <sheetName val="Jevosset"/>
      <sheetName val="Opal"/>
      <sheetName val="Ostozhie"/>
      <sheetName val="Otrada Ug"/>
      <sheetName val="ProfitInvest"/>
      <sheetName val="Project Bureau"/>
      <sheetName val="TCM"/>
      <sheetName val="Titan"/>
      <sheetName val="Armix ISR"/>
      <sheetName val="Elorietta"/>
      <sheetName val="Lemoriano"/>
      <sheetName val="Ling"/>
      <sheetName val="Parnita"/>
      <sheetName val="Raftia"/>
      <sheetName val="RGI Commercial"/>
      <sheetName val="RGI Residential"/>
      <sheetName val="Sucreti"/>
      <sheetName val="Toucho"/>
      <sheetName val="Tootie"/>
      <sheetName val="Tsvetnoy DS"/>
      <sheetName val="Yialoka"/>
      <sheetName val="RGI"/>
      <sheetName val="Графики"/>
      <sheetName val="Cправочник"/>
      <sheetName val="DIR"/>
      <sheetName val="help"/>
      <sheetName val="I_ЗДМ_Процессы_операции"/>
      <sheetName val="Brif_zdanie"/>
      <sheetName val="Codes"/>
      <sheetName val="Лист2"/>
      <sheetName val="реестр_платежей"/>
      <sheetName val="Доходы_revenue + затраты"/>
      <sheetName val="ДДС"/>
      <sheetName val="ДЗО"/>
      <sheetName val="Лист3"/>
      <sheetName val="Нормативы_К"/>
      <sheetName val="01"/>
      <sheetName val="Методология"/>
      <sheetName val="Подразделения"/>
      <sheetName val="Коды"/>
      <sheetName val="Tech"/>
      <sheetName val="Source"/>
      <sheetName val="Serv"/>
      <sheetName val="ЦФО_New"/>
      <sheetName val="Спр"/>
      <sheetName val="перечень статей затрат PNL"/>
      <sheetName val="ЦФО"/>
      <sheetName val="Справочник БКВ"/>
      <sheetName val="ТехСписки"/>
      <sheetName val="Список спец. критериев"/>
      <sheetName val="Код"/>
      <sheetName val="Филии"/>
      <sheetName val="МР"/>
      <sheetName val="Дата"/>
      <sheetName val="АТСи"/>
      <sheetName val="Специфікація"/>
      <sheetName val="справочник магазинов"/>
      <sheetName val="ИНДЕКСЫ"/>
      <sheetName val="Структура_расходов"/>
      <sheetName val="данные_для_графика"/>
      <sheetName val="Ф_2"/>
      <sheetName val="ф_29мес_"/>
      <sheetName val="CREDIT_STATS"/>
      <sheetName val="Расчет_VAS_(руб_)"/>
      <sheetName val="17_Налог"/>
      <sheetName val="Статьи_затрат_и_ЦФО"/>
      <sheetName val="Ф-2_ЮССС"/>
      <sheetName val="Ф-1_ЮССС"/>
      <sheetName val="INPUT_EXPENSES"/>
      <sheetName val="Статьи_БДДС"/>
      <sheetName val="Справочник_статей"/>
      <sheetName val="Прайс_Лист"/>
      <sheetName val="Dropdown_list"/>
      <sheetName val="проект_-_отдел"/>
      <sheetName val="ВГО"/>
      <sheetName val="КФ"/>
      <sheetName val="Revenue_comp"/>
      <sheetName val="Таксономия"/>
      <sheetName val="Статьи ДДС 2017"/>
      <sheetName val="Стать БУ"/>
      <sheetName val="счета  БУ"/>
      <sheetName val="BS PR"/>
      <sheetName val="Справочник статей БУ "/>
      <sheetName val="MPP"/>
      <sheetName val="ГК Элемент (ВГО)"/>
      <sheetName val="Курс валют на___"/>
      <sheetName val="организации"/>
      <sheetName val="Проекты"/>
      <sheetName val="DIN"/>
      <sheetName val="шаблон"/>
      <sheetName val="Share"/>
      <sheetName val="Презентация"/>
      <sheetName val="Прочие ДиР"/>
      <sheetName val="К-ДДС"/>
      <sheetName val="PL_Base"/>
      <sheetName val="1C_Base"/>
      <sheetName val="BS ГК МТ"/>
      <sheetName val="PL ГК МТ"/>
      <sheetName val="CF_Base"/>
      <sheetName val="Loans"/>
      <sheetName val="IFRS corr"/>
      <sheetName val="Свод &quot;К&quot;"/>
      <sheetName val="Filters"/>
      <sheetName val="Квартал"/>
      <sheetName val="Свод"/>
      <sheetName val="DLL"/>
      <sheetName val="ИСХОДНИК"/>
      <sheetName val="база"/>
      <sheetName val="Titles"/>
      <sheetName val="Sheet2"/>
      <sheetName val="4.Справочник счетов затрат"/>
      <sheetName val="МВЗ имполнитель"/>
      <sheetName val="5.Справочник МВЗ"/>
      <sheetName val="Справочник фин.позиций"/>
      <sheetName val="Справочно"/>
      <sheetName val="Справочник БДР"/>
      <sheetName val="Справочник ДДС"/>
      <sheetName val="Справочник код ИП"/>
      <sheetName val="Лимиты"/>
      <sheetName val="Библиотека"/>
      <sheetName val="Питер"/>
      <sheetName val="параметры"/>
      <sheetName val="Feuil2"/>
      <sheetName val="Bridge_2009-2011_Corporate"/>
      <sheetName val="Langues"/>
      <sheetName val="2_1_1_-_Assumptions"/>
      <sheetName val="Retrofit1"/>
      <sheetName val="Blad1"/>
      <sheetName val="Bf3p1"/>
      <sheetName val="DTF_drop down list"/>
      <sheetName val="Sheet1"/>
      <sheetName val="Resumen"/>
      <sheetName val="ИС"/>
      <sheetName val="Статьи ПГСО"/>
      <sheetName val="9 стрим"/>
      <sheetName val="Филиалы"/>
      <sheetName val="Перечень ИТ-систем"/>
      <sheetName val="Список БП"/>
      <sheetName val="Data pour menu déroulant"/>
      <sheetName val="Тех. лист"/>
      <sheetName val="БC"/>
      <sheetName val="ТехДанные"/>
      <sheetName val="ppt"/>
      <sheetName val="1999"/>
      <sheetName val="sample"/>
      <sheetName val="Arbitrage"/>
      <sheetName val="Свод_нормализаций"/>
      <sheetName val=" _Список"/>
      <sheetName val="допы"/>
      <sheetName val="Список Должностей"/>
      <sheetName val="Список Исполнителей"/>
      <sheetName val="Справочник-new_2"/>
      <sheetName val="Список_действ_клиент_договор"/>
      <sheetName val="РПУ"/>
      <sheetName val="Категории"/>
      <sheetName val="Производственная функция"/>
      <sheetName val="Программа "/>
      <sheetName val="5630.02+"/>
      <sheetName val="adj_10_1Q"/>
      <sheetName val="adj_2010"/>
      <sheetName val="adj_09"/>
      <sheetName val="ОСВ'10"/>
      <sheetName val="311210"/>
      <sheetName val="310310"/>
      <sheetName val="Нормативы"/>
      <sheetName val="Sheet3"/>
      <sheetName val="Dashboard"/>
      <sheetName val="Системный"/>
      <sheetName val="DB"/>
      <sheetName val="Контрагент_1"/>
      <sheetName val=" + ОСВ 43"/>
      <sheetName val="Рук-ство по зап-ю"/>
      <sheetName val="KEY"/>
      <sheetName val="МСФО_счета"/>
      <sheetName val="CAPEX new"/>
      <sheetName val="Library"/>
      <sheetName val="Accounts DATA"/>
      <sheetName val="5.Справочники"/>
      <sheetName val="Fixed_charges"/>
      <sheetName val="Below_EBITDA"/>
      <sheetName val="Payroll"/>
      <sheetName val="cost"/>
      <sheetName val="заполнение таблицы"/>
      <sheetName val="partn"/>
      <sheetName val="Справочник(тех)"/>
      <sheetName val="Лист"/>
      <sheetName val="СписокКомпаний"/>
      <sheetName val="Qtrly CF"/>
      <sheetName val="MAYO98"/>
      <sheetName val="Qtrly_CF"/>
      <sheetName val="Tenancy"/>
      <sheetName val="Control"/>
      <sheetName val="Log"/>
      <sheetName val="RR"/>
      <sheetName val="LViewer"/>
      <sheetName val="Input--&gt;"/>
      <sheetName val="Calculations"/>
      <sheetName val="Overview"/>
      <sheetName val="GENEX.OPEX"/>
      <sheetName val="Capex_no longer use"/>
      <sheetName val="CAPEX BP file"/>
      <sheetName val="NRI Impact"/>
      <sheetName val="Actuals"/>
      <sheetName val="Output--&gt;"/>
      <sheetName val="CF BX"/>
      <sheetName val="Tax"/>
      <sheetName val="CF 12M"/>
      <sheetName val="S&amp;U"/>
      <sheetName val="CF IP &amp; Sens"/>
      <sheetName val="ERV Check"/>
      <sheetName val="мэппинг PL_CF"/>
      <sheetName val="цфо_МВЗ"/>
      <sheetName val="Расчёт"/>
      <sheetName val="CAMPAIGN AVERAGE F"/>
      <sheetName val="статьи БДР"/>
      <sheetName val="Ф_21"/>
      <sheetName val="данные_для_графика1"/>
      <sheetName val="Структура_расходов1"/>
      <sheetName val="ф_29мес_1"/>
      <sheetName val="CREDIT_STATS1"/>
      <sheetName val="справочник мвз"/>
      <sheetName val="List of CH"/>
      <sheetName val="TDSheet"/>
      <sheetName val="свод_БП"/>
      <sheetName val="Инструкция"/>
      <sheetName val="орг.структура"/>
      <sheetName val="ГПХ_цфо 999"/>
      <sheetName val="МРФ"/>
      <sheetName val="УПЦ"/>
      <sheetName val="ОЦО"/>
      <sheetName val="Бурятия"/>
      <sheetName val="Алтай"/>
      <sheetName val="Красноярск"/>
      <sheetName val="Иркутск"/>
      <sheetName val="Кемерово"/>
      <sheetName val="Новосибирск"/>
      <sheetName val="Омск"/>
      <sheetName val="Томск"/>
      <sheetName val="Модели_ЦСП_обор"/>
      <sheetName val="ТПС"/>
      <sheetName val="5. СПРАВОЧНИКИ"/>
      <sheetName val="3P_FA"/>
      <sheetName val="Список лотов"/>
      <sheetName val="Справочник люди"/>
      <sheetName val="НС_3"/>
      <sheetName val="Довідник"/>
      <sheetName val="2.INP-Timeline"/>
      <sheetName val="Пусто"/>
      <sheetName val="acc"/>
      <sheetName val="Control_ЦБО"/>
      <sheetName val="Фильтры"/>
      <sheetName val="Ставки"/>
      <sheetName val="Results"/>
      <sheetName val="Charts"/>
      <sheetName val="КА"/>
      <sheetName val="Const"/>
      <sheetName val="справ"/>
      <sheetName val="Лист5"/>
      <sheetName val="Существенность"/>
      <sheetName val="Products annual"/>
      <sheetName val="Статьи_МКМ"/>
      <sheetName val="Список CapEx"/>
      <sheetName val="Списки (доходы)"/>
      <sheetName val="Список (CapEx)"/>
      <sheetName val="Список для СapEx"/>
      <sheetName val="Товарооборот 2021"/>
      <sheetName val="ФОТ штат_22"/>
      <sheetName val="Численность_по активам"/>
      <sheetName val="КСВ_График слайд 11"/>
      <sheetName val="ФЛ_2019"/>
      <sheetName val="мсфо"/>
      <sheetName val="Статьи ПК"/>
      <sheetName val="Degiskenler"/>
      <sheetName val="Finansal tamamlanma Eğrisi"/>
      <sheetName val="контроль аналитик"/>
      <sheetName val="Forecast"/>
      <sheetName val="formattazione"/>
      <sheetName val="Comps"/>
      <sheetName val="Central_Market"/>
      <sheetName val="Otrada_Ug"/>
      <sheetName val="Project_Bureau"/>
      <sheetName val="Armix_ISR"/>
      <sheetName val="RGI_Commercial"/>
      <sheetName val="RGI_Residential"/>
      <sheetName val="Tsvetnoy_DS"/>
      <sheetName val="данные_для_графика2"/>
      <sheetName val="Ф_22"/>
      <sheetName val="Структура_расходов2"/>
      <sheetName val="ф_29мес_2"/>
      <sheetName val="CREDIT_STATS2"/>
      <sheetName val="перечень_статей_затрат_PNL"/>
      <sheetName val="Справочник_БКВ"/>
      <sheetName val="Доходы_revenue_+_затраты"/>
      <sheetName val="CAMPAIGN_AVERAGE_F"/>
      <sheetName val="статьи_БДР"/>
      <sheetName val="справочник_магазинов"/>
      <sheetName val="4_Справочник_счетов_затрат"/>
      <sheetName val="МВЗ_имполнитель"/>
      <sheetName val="5_Справочник_МВЗ"/>
      <sheetName val="Справочник_фин_позиций"/>
      <sheetName val="Справочник_БДР"/>
      <sheetName val="Статьи_ДДС_2017"/>
      <sheetName val="FIXED_ASSETS"/>
      <sheetName val="SETTL_-_RBL"/>
      <sheetName val="SETTL_-_USD"/>
      <sheetName val="SPARES_-_BOOTHS"/>
      <sheetName val="SPARES_-_PAYPHONES"/>
      <sheetName val="Справочник_ЦФО"/>
      <sheetName val="__Список"/>
      <sheetName val="Список_Должностей"/>
      <sheetName val="Список_Исполнителей"/>
      <sheetName val="RFElecMod"/>
      <sheetName val="tech. list"/>
      <sheetName val="Прил. 3"/>
      <sheetName val="парам"/>
      <sheetName val="Периоды"/>
      <sheetName val="ЭкоУ-статьи бюджета"/>
      <sheetName val="Справочник (2)"/>
      <sheetName val="Статьи бюджета 2021"/>
      <sheetName val="1.1.8_Спр-ник_Статьи цел. ср-в"/>
      <sheetName val="1.1.2_Спр-ник_Подразделение"/>
      <sheetName val="1.1.4_Спр-ник_Статьи сметы"/>
      <sheetName val="1.1.1_Спр-ник_Организация"/>
      <sheetName val="1.1.9_Справочник доверенностей"/>
      <sheetName val="1.1.5_Спр-ник_Вид деятельности"/>
      <sheetName val="1.1.3_Спр-ник_Статьи затрат"/>
      <sheetName val="Список (поступления)"/>
      <sheetName val="Выпадающие списки"/>
      <sheetName val="Покупатели"/>
      <sheetName val="Conf"/>
      <sheetName val="Круг 6 листов "/>
      <sheetName val="Массив_РА"/>
      <sheetName val="Слайд_21_ФА_ССДП Ф-Ф"/>
      <sheetName val="спр_типы данных"/>
      <sheetName val="спр_валюты"/>
      <sheetName val="вспомогательные таблицы"/>
      <sheetName val="справочник (ЗВ)"/>
      <sheetName val="продукты и факторы"/>
      <sheetName val=""/>
      <sheetName val="Техлист"/>
      <sheetName val="р_список"/>
      <sheetName val="технич"/>
      <sheetName val="Приложение 1"/>
      <sheetName val="кальк"/>
      <sheetName val="Статьи затрат"/>
      <sheetName val="Списки для драйверов"/>
      <sheetName val="Справочник 3"/>
      <sheetName val="ФакторыШК"/>
      <sheetName val="ФакторыБУИ"/>
      <sheetName val="валюта"/>
      <sheetName val="НДС"/>
      <sheetName val="Статус"/>
      <sheetName val="Вид деятельности"/>
      <sheetName val="Списки (Не удалять!)"/>
      <sheetName val="Оплата"/>
      <sheetName val="контуры ТК, ГК"/>
      <sheetName val="1"/>
      <sheetName val="Списки (Не удалять!) (2)"/>
      <sheetName val="вспомогательные производства"/>
      <sheetName val="Prices"/>
      <sheetName val="Справочик техника"/>
      <sheetName val="БП 2021-2025"/>
      <sheetName val="Варианты"/>
      <sheetName val="Справочник продукции"/>
      <sheetName val="БП 2022-2026"/>
      <sheetName val="Liste agrégats Cash Flow"/>
      <sheetName val="Données LMU"/>
      <sheetName val="Liste agrégats Bilan"/>
      <sheetName val="MPV"/>
      <sheetName val="3-Company list"/>
      <sheetName val="Switch"/>
      <sheetName val="5. Management"/>
      <sheetName val="0.4 Liste des entités"/>
      <sheetName val="Annexe"/>
      <sheetName val="B"/>
      <sheetName val="Waterfall charts"/>
      <sheetName val="Trend mensili IB 2004"/>
      <sheetName val="Data_pour_menu_déroulant"/>
      <sheetName val="Données_LMU"/>
      <sheetName val="DTF_drop_down_list"/>
      <sheetName val="PARAM"/>
      <sheetName val="Data_pour_menu_déroulant1"/>
      <sheetName val="DTF_drop_down_list1"/>
      <sheetName val="5__Management"/>
      <sheetName val="Données_LMU1"/>
      <sheetName val="0_4_Liste_des_entités"/>
      <sheetName val="Waterfall_charts"/>
      <sheetName val="Trend_mensili_IB_2004"/>
      <sheetName val="Countries macro data"/>
      <sheetName val="P&amp;L Long Period (Report)"/>
      <sheetName val="P&amp;L_Long_Period_(Report)"/>
      <sheetName val="Data_pour_menu_déroulant2"/>
      <sheetName val="DTF_drop_down_list2"/>
      <sheetName val="Données_LMU2"/>
      <sheetName val="5__Management1"/>
      <sheetName val="Waterfall_charts1"/>
      <sheetName val="0_4_Liste_des_entités1"/>
      <sheetName val="Trend_mensili_IB_20041"/>
      <sheetName val="P&amp;L_Long_Period_(Report)1"/>
      <sheetName val="Data_pour_menu_déroulant3"/>
      <sheetName val="DTF_drop_down_list3"/>
      <sheetName val="Données_LMU3"/>
      <sheetName val="5__Management2"/>
      <sheetName val="Waterfall_charts2"/>
      <sheetName val="0_4_Liste_des_entités2"/>
      <sheetName val="Trend_mensili_IB_20042"/>
      <sheetName val="P&amp;L_Long_Period_(Report)2"/>
      <sheetName val="DATOS GRLES."/>
      <sheetName val="MES"/>
      <sheetName val="DATOS_GRLES_"/>
      <sheetName val="DATOS_GRLES_1"/>
      <sheetName val="Parameter"/>
      <sheetName val="Mapping2"/>
      <sheetName val="Tabelle3"/>
      <sheetName val="Data_pour_menu_déroulant4"/>
      <sheetName val="DTF_drop_down_list4"/>
      <sheetName val="Données_LMU4"/>
      <sheetName val="5__Management3"/>
      <sheetName val="Waterfall_charts3"/>
      <sheetName val="0_4_Liste_des_entités3"/>
      <sheetName val="Trend_mensili_IB_20043"/>
      <sheetName val="P&amp;L_Long_Period_(Report)3"/>
      <sheetName val="BCP X - Positions"/>
      <sheetName val="BCP Asia II"/>
      <sheetName val="DATOS_GRLES_2"/>
      <sheetName val="Drop-downs"/>
      <sheetName val="Months"/>
      <sheetName val="PilotFP"/>
      <sheetName val="PILOT"/>
      <sheetName val="Source onglet input"/>
      <sheetName val="Definitions "/>
      <sheetName val="Infos"/>
      <sheetName val="HYPOTHESES"/>
      <sheetName val="FY12 Customer UK &amp; Int"/>
      <sheetName val="C. Brands and Products"/>
      <sheetName val="Hide"/>
      <sheetName val="Countries_macro_data"/>
      <sheetName val="3-Company_list"/>
      <sheetName val="Liste_agrégats_Cash_Flow"/>
      <sheetName val="FY12_Customer_UK_&amp;_Int"/>
      <sheetName val="C__Brands_and_Products"/>
      <sheetName val="RubIG"/>
      <sheetName val="Tradesum"/>
      <sheetName val="MWC"/>
      <sheetName val="Base pour rating FY19"/>
      <sheetName val="Base pour rating FY19 (2)"/>
      <sheetName val="Menus déroulants"/>
      <sheetName val="Base CA 2019"/>
      <sheetName val="UPSLIDE_UndoFormatting"/>
      <sheetName val="UPSLIDE_Undo"/>
      <sheetName val="VAR"/>
      <sheetName val="Parameters"/>
      <sheetName val="TABLES"/>
      <sheetName val="Source_onglet_input"/>
      <sheetName val=" Sales by site"/>
      <sheetName val="Data_pour_menu_déroulant5"/>
      <sheetName val="DTF_drop_down_list5"/>
      <sheetName val="5__Management4"/>
      <sheetName val="Données_LMU5"/>
      <sheetName val="0_4_Liste_des_entités4"/>
      <sheetName val="Trend_mensili_IB_20044"/>
      <sheetName val="Liste_agrégats_Cash_Flow1"/>
      <sheetName val="Waterfall_charts4"/>
      <sheetName val="Countries_macro_data1"/>
      <sheetName val="DATOS_GRLES_3"/>
      <sheetName val="3-Company_list1"/>
      <sheetName val="P&amp;L_Long_Period_(Report)4"/>
      <sheetName val="Liste_agrégats_Bilan"/>
      <sheetName val="BCP_X_-_Positions"/>
      <sheetName val="BCP_Asia_II"/>
      <sheetName val="FY12_Customer_UK_&amp;_Int1"/>
      <sheetName val="C__Brands_and_Products1"/>
      <sheetName val="Model"/>
      <sheetName val="DATOS_GRLES_4"/>
      <sheetName val="Data Validation"/>
      <sheetName val="A.F.A."/>
      <sheetName val="17_MODEL_STRUCTURE"/>
      <sheetName val="Figures data"/>
      <sheetName val="DDM Alt."/>
      <sheetName val="Green VDR Index"/>
      <sheetName val="Red VDR Index"/>
      <sheetName val="Pg 65"/>
      <sheetName val="Foglio1"/>
      <sheetName val="elenchi"/>
      <sheetName val="BCVP 2009 - Positions"/>
      <sheetName val="Dropdown lists"/>
      <sheetName val="Country lists"/>
      <sheetName val="Courbe"/>
      <sheetName val="Bruttobezüge Ausgangstabelle"/>
      <sheetName val="MICAP"/>
      <sheetName val="Selection"/>
      <sheetName val="RAG_Resource summary"/>
      <sheetName val="Base table"/>
      <sheetName val="MAPS"/>
      <sheetName val="Input other"/>
      <sheetName val="BC inputs pv"/>
      <sheetName val="Initiatives input"/>
      <sheetName val="Initiatives input SM&amp;A"/>
      <sheetName val="Dropdowns"/>
      <sheetName val="Connectivity_charts"/>
      <sheetName val="DO NOT EDIT"/>
      <sheetName val="Basic Input"/>
      <sheetName val="Feuil1"/>
      <sheetName val="CPY"/>
      <sheetName val="DATA"/>
      <sheetName val="TABLE"/>
      <sheetName val="0_Inputs"/>
      <sheetName val="Hoja1"/>
      <sheetName val="Desplegables"/>
      <sheetName val="2007实际(每月)"/>
      <sheetName val="2008实际(每月)"/>
      <sheetName val="2008实际(截至)"/>
      <sheetName val="2008予算(每月)"/>
      <sheetName val="2008予算(截至)"/>
      <sheetName val="目錄"/>
      <sheetName val="开发成本(PUD)"/>
      <sheetName val="开发产品变动表(Compelted units)"/>
      <sheetName val="2.12.1其它货币"/>
      <sheetName val="UFPrn20111229160038"/>
      <sheetName val="滨三期"/>
      <sheetName val="Variables"/>
      <sheetName val="5.9.1应交稅费明细"/>
      <sheetName val="Detail testing on tax payment"/>
      <sheetName val="newcost"/>
      <sheetName val="Sum"/>
      <sheetName val="Data Sheet"/>
      <sheetName val="SGT New Equipment Sta Al_inputs"/>
      <sheetName val="menus"/>
      <sheetName val="x_rates"/>
      <sheetName val="Input"/>
      <sheetName val="Database UK"/>
      <sheetName val="Database France"/>
      <sheetName val="Database Germany"/>
      <sheetName val="Database Italy"/>
      <sheetName val="Database Spain"/>
      <sheetName val="FX rates"/>
      <sheetName val="Financials"/>
      <sheetName val="Plan comptable complet"/>
      <sheetName val="管理费用"/>
      <sheetName val="首页"/>
      <sheetName val="财务情况总结"/>
      <sheetName val="总预算表"/>
      <sheetName val="SQLSheet"/>
      <sheetName val="DCF Matrix"/>
      <sheetName val="F&amp;F"/>
      <sheetName val="BQMPALOC"/>
      <sheetName val="WWAV CF"/>
      <sheetName val="1Q13 Variance"/>
      <sheetName val="WWAV BS"/>
      <sheetName val="WWAV 3Q13 Preview"/>
      <sheetName val="WWAV DCF Exhibit"/>
      <sheetName val="WWAV IS"/>
      <sheetName val="End-Markets"/>
      <sheetName val="Members"/>
      <sheetName val="Foglio2"/>
      <sheetName val="Income statement"/>
      <sheetName val="Справочники_2"/>
      <sheetName val="текущие"/>
      <sheetName val="перспективные"/>
      <sheetName val="Справочник клиентов"/>
      <sheetName val="Справочник видов ГП"/>
      <sheetName val="Техн лист"/>
      <sheetName val="Справочник марок ППУ"/>
      <sheetName val="Список Контрагентов"/>
      <sheetName val="1.6 TRS Data"/>
      <sheetName val="Debt"/>
      <sheetName val="Магазины"/>
      <sheetName val="Графики прихода (расчет)"/>
      <sheetName val="Графики прихода (итог)"/>
      <sheetName val="Факт EUR in USD"/>
      <sheetName val="ИТОГО  прогноз расчет вариантов"/>
      <sheetName val="Расчет прямых номеров"/>
      <sheetName val="Запчасти (Баров)"/>
      <sheetName val="Частоты"/>
      <sheetName val="Эксплуатация NMT"/>
      <sheetName val="Трафик"/>
      <sheetName val="Трафик IMT"/>
      <sheetName val="Аб. обор-ие"/>
      <sheetName val="Terms"/>
      <sheetName val="Аренда каналов"/>
      <sheetName val="Расх. на персонал"/>
      <sheetName val="Аренда и охрана офиса"/>
      <sheetName val="ремонт и содержание офиса"/>
      <sheetName val="Налоги "/>
      <sheetName val="Обслуживание долга"/>
      <sheetName val="Закупка компьютеров"/>
      <sheetName val="Обслуж. компьютеров и сети"/>
      <sheetName val="Трафик Интернет"/>
      <sheetName val="Прочее"/>
      <sheetName val="Затраты на новые технологии"/>
      <sheetName val="Actual payments"/>
      <sheetName val="Сумма"/>
      <sheetName val="Данные"/>
      <sheetName val="TRAFFIC CALC"/>
      <sheetName val="TRAFFIC PARM"/>
      <sheetName val="ECONOMIC DATA"/>
      <sheetName val="осв ОАО (2)"/>
      <sheetName val="Сценарии"/>
      <sheetName val="ФД"/>
      <sheetName val="Прогноз декабрь апрель 2004"/>
      <sheetName val="трансформация1"/>
      <sheetName val="BS"/>
      <sheetName val="XLR_NoRangeSheet"/>
      <sheetName val="Settl.Finanacing"/>
      <sheetName val="P&amp;L"/>
      <sheetName val="Баланс hti"/>
      <sheetName val="кфп-с-м2м "/>
      <sheetName val="MEX95IB"/>
      <sheetName val="Соответствие статей БДР-ДДС"/>
      <sheetName val="Breakdown AR"/>
      <sheetName val="Графики_прихода_(расчет)"/>
      <sheetName val="Графики_прихода_(итог)"/>
      <sheetName val="Факт_EUR_in_USD"/>
      <sheetName val="ИТОГО__прогноз_расчет_вариантов"/>
      <sheetName val="Расчет_прямых_номеров"/>
      <sheetName val="Запчасти_(Баров)"/>
      <sheetName val="Эксплуатация_NMT"/>
      <sheetName val="Трафик_IMT"/>
      <sheetName val="Аб__обор-ие"/>
      <sheetName val="Аренда_каналов"/>
      <sheetName val="Расх__на_персонал"/>
      <sheetName val="Аренда_и_охрана_офиса"/>
      <sheetName val="ремонт_и_содержание_офиса"/>
      <sheetName val="Налоги_"/>
      <sheetName val="Обслуживание_долга"/>
      <sheetName val="Закупка_компьютеров"/>
      <sheetName val="Обслуж__компьютеров_и_сети"/>
      <sheetName val="Трафик_Интернет"/>
      <sheetName val="Затраты_на_новые_технологии"/>
      <sheetName val="Actual_payments"/>
      <sheetName val="Прогноз_декабрь_апрель_2004"/>
      <sheetName val="Tickmarks"/>
      <sheetName val="SAS TB 6m2006"/>
      <sheetName val="WIVRA"/>
      <sheetName val="Data_CF"/>
      <sheetName val="оглавление"/>
      <sheetName val="Список регионов"/>
      <sheetName val="Информация"/>
      <sheetName val=" "/>
      <sheetName val="indicative ref margin"/>
      <sheetName val="Гренобль Ту-204"/>
      <sheetName val="Index"/>
      <sheetName val="BS Act_by month"/>
      <sheetName val="CF act"/>
      <sheetName val="CF BB"/>
      <sheetName val="HC"/>
      <sheetName val="P&amp;L Act_month"/>
      <sheetName val="P&amp;L BB_month"/>
      <sheetName val="EBITDA Bridges v Budget"/>
      <sheetName val="Input_Assumptions"/>
      <sheetName val="Bendra"/>
      <sheetName val="SAD"/>
      <sheetName val="S 60"/>
      <sheetName val="Заказы"/>
      <sheetName val="Sheet108"/>
      <sheetName val="Прогноз%20декабрь%20апрель%2020"/>
      <sheetName val="Total Revenue"/>
      <sheetName val="Segmental Analysis"/>
      <sheetName val="CPS &amp; CbC"/>
      <sheetName val="Sub group code &amp; Name"/>
      <sheetName val="Adjustment schedule"/>
      <sheetName val="Date 2"/>
      <sheetName val="Ставка"/>
      <sheetName val="Графики_прихода_(расчет)1"/>
      <sheetName val="Графики_прихода_(итог)1"/>
      <sheetName val="Факт_EUR_in_USD1"/>
      <sheetName val="ИТОГО__прогноз_расчет_варианто1"/>
      <sheetName val="Расчет_прямых_номеров1"/>
      <sheetName val="Запчасти_(Баров)1"/>
      <sheetName val="Эксплуатация_NMT1"/>
      <sheetName val="Трафик_IMT1"/>
      <sheetName val="Аб__обор-ие1"/>
      <sheetName val="Аренда_каналов1"/>
      <sheetName val="Расх__на_персонал1"/>
      <sheetName val="Аренда_и_охрана_офиса1"/>
      <sheetName val="ремонт_и_содержание_офиса1"/>
      <sheetName val="Налоги_1"/>
      <sheetName val="Обслуживание_долга1"/>
      <sheetName val="Закупка_компьютеров1"/>
      <sheetName val="Обслуж__компьютеров_и_сети1"/>
      <sheetName val="Трафик_Интернет1"/>
      <sheetName val="Затраты_на_новые_технологии1"/>
      <sheetName val="Actual_payments1"/>
      <sheetName val="TRAFFIC_CALC"/>
      <sheetName val="TRAFFIC_PARM"/>
      <sheetName val="ECONOMIC_DATA"/>
      <sheetName val="осв_ОАО_(2)"/>
      <sheetName val="Data_Sheet"/>
      <sheetName val="Прогноз_декабрь_апрель_20041"/>
      <sheetName val="Settl_Finanacing"/>
      <sheetName val="Баланс_hti"/>
      <sheetName val="кфп-с-м2м_"/>
      <sheetName val="Breakdown_AR"/>
      <sheetName val="Соответствие_статей_БДР-ДДС"/>
      <sheetName val="SAS_TB_6m2006"/>
      <sheetName val="_"/>
      <sheetName val="Гренобль_Ту-204"/>
      <sheetName val="Список_регионов"/>
      <sheetName val="Выпадающие_списки"/>
      <sheetName val="Направления деятельности"/>
      <sheetName val="тех.лист"/>
      <sheetName val="РИСКИ 2010"/>
      <sheetName val="РИСКИ2011"/>
      <sheetName val="schsts"/>
      <sheetName val="Year 3"/>
      <sheetName val="ITALIANS"/>
      <sheetName val="СВОДНАЯ "/>
      <sheetName val="i-network capex costs"/>
      <sheetName val="indicative_ref_margin"/>
      <sheetName val="indicative_ref_margin1"/>
      <sheetName val="Графики_прихода_(расчет)2"/>
      <sheetName val="Графики_прихода_(итог)2"/>
      <sheetName val="Факт_EUR_in_USD2"/>
      <sheetName val="ИТОГО__прогноз_расчет_варианто2"/>
      <sheetName val="Расчет_прямых_номеров2"/>
      <sheetName val="Запчасти_(Баров)2"/>
      <sheetName val="Эксплуатация_NMT2"/>
      <sheetName val="Трафик_IMT2"/>
      <sheetName val="Аб__обор-ие2"/>
      <sheetName val="Аренда_каналов2"/>
      <sheetName val="Расх__на_персонал2"/>
      <sheetName val="Аренда_и_охрана_офиса2"/>
      <sheetName val="ремонт_и_содержание_офиса2"/>
      <sheetName val="Налоги_2"/>
      <sheetName val="Обслуживание_долга2"/>
      <sheetName val="Закупка_компьютеров2"/>
      <sheetName val="Обслуж__компьютеров_и_сети2"/>
      <sheetName val="Трафик_Интернет2"/>
      <sheetName val="Затраты_на_новые_технологии2"/>
      <sheetName val="Actual_payments2"/>
      <sheetName val="indicative_ref_margin2"/>
      <sheetName val="Графики_прихода_(расчет)3"/>
      <sheetName val="Графики_прихода_(итог)3"/>
      <sheetName val="Факт_EUR_in_USD3"/>
      <sheetName val="ИТОГО__прогноз_расчет_варианто3"/>
      <sheetName val="Расчет_прямых_номеров3"/>
      <sheetName val="Запчасти_(Баров)3"/>
      <sheetName val="Эксплуатация_NMT3"/>
      <sheetName val="Трафик_IMT3"/>
      <sheetName val="Аб__обор-ие3"/>
      <sheetName val="Аренда_каналов3"/>
      <sheetName val="Расх__на_персонал3"/>
      <sheetName val="Аренда_и_охрана_офиса3"/>
      <sheetName val="ремонт_и_содержание_офиса3"/>
      <sheetName val="Налоги_3"/>
      <sheetName val="Обслуживание_долга3"/>
      <sheetName val="Закупка_компьютеров3"/>
      <sheetName val="Обслуж__компьютеров_и_сети3"/>
      <sheetName val="Трафик_Интернет3"/>
      <sheetName val="Затраты_на_новые_технологии3"/>
      <sheetName val="Actual_payments3"/>
      <sheetName val="indicative_ref_margin3"/>
      <sheetName val="Графики_прихода_(расчет)4"/>
      <sheetName val="Графики_прихода_(итог)4"/>
      <sheetName val="Факт_EUR_in_USD4"/>
      <sheetName val="ИТОГО__прогноз_расчет_варианто4"/>
      <sheetName val="Расчет_прямых_номеров4"/>
      <sheetName val="Запчасти_(Баров)4"/>
      <sheetName val="Эксплуатация_NMT4"/>
      <sheetName val="Трафик_IMT4"/>
      <sheetName val="Аб__обор-ие4"/>
      <sheetName val="Аренда_каналов4"/>
      <sheetName val="Расх__на_персонал4"/>
      <sheetName val="Аренда_и_охрана_офиса4"/>
      <sheetName val="ремонт_и_содержание_офиса4"/>
      <sheetName val="Налоги_4"/>
      <sheetName val="Обслуживание_долга4"/>
      <sheetName val="Закупка_компьютеров4"/>
      <sheetName val="Обслуж__компьютеров_и_сети4"/>
      <sheetName val="Трафик_Интернет4"/>
      <sheetName val="Затраты_на_новые_технологии4"/>
      <sheetName val="Actual_payments4"/>
      <sheetName val="indicative_ref_margin4"/>
      <sheetName val="TRAFFIC_CALC1"/>
      <sheetName val="TRAFFIC_PARM1"/>
      <sheetName val="ECONOMIC_DATA1"/>
      <sheetName val="осв_ОАО_(2)1"/>
      <sheetName val="Data_Sheet1"/>
      <sheetName val="natl consult reg."/>
      <sheetName val="cus_HK1033"/>
      <sheetName val="Тех. реализация"/>
      <sheetName val="Macro&amp;general assump"/>
      <sheetName val="Damodaran Industry Beta 2015"/>
      <sheetName val="Факт Dink-Inv 2004"/>
      <sheetName val="3. 2013 - перенос на ПМТВ"/>
      <sheetName val="Imputed %"/>
      <sheetName val="Lib BS"/>
      <sheetName val="Список компаний группы"/>
      <sheetName val="ЧМЗ Budget"/>
      <sheetName val="3.INP-GEN"/>
      <sheetName val="1.INP-Scenario"/>
      <sheetName val="Чернигов"/>
      <sheetName val="Reconciliation"/>
      <sheetName val="usage_assumption"/>
      <sheetName val="macro"/>
      <sheetName val="$Out_For_Database"/>
      <sheetName val="П"/>
      <sheetName val="Rates"/>
      <sheetName val="фасады общий"/>
      <sheetName val="саратов (2)"/>
      <sheetName val="Global"/>
      <sheetName val="КУУ"/>
      <sheetName val="Budget presentation back up"/>
      <sheetName val="БДР"/>
      <sheetName val="Directory"/>
      <sheetName val=" 8230.07+"/>
      <sheetName val="8230.06+"/>
      <sheetName val="хранение 8230.08+"/>
      <sheetName val="+5610.04"/>
      <sheetName val="PL"/>
      <sheetName val="Capexsales"/>
      <sheetName val="Analysis_Graph"/>
      <sheetName val="U-26_Power"/>
      <sheetName val="BS_Act_by_month"/>
      <sheetName val="CF_act"/>
      <sheetName val="CF_BB"/>
      <sheetName val="P&amp;L_Act_month"/>
      <sheetName val="P&amp;L_BB_month"/>
      <sheetName val="S_60"/>
      <sheetName val="ТИТУЛЬНЫЙ"/>
      <sheetName val="LSE_Trading Data"/>
      <sheetName val="Счетчик вопросов"/>
      <sheetName val="Client Information"/>
      <sheetName val="Segment_OIBDA"/>
      <sheetName val="с.660"/>
      <sheetName val="ДФВ"/>
      <sheetName val="устр-во опорное"/>
      <sheetName val="CurRates"/>
      <sheetName val="СТ ОЭ"/>
      <sheetName val="Lots1127"/>
      <sheetName val="Adjustment_schedule"/>
      <sheetName val="Total_Revenue"/>
      <sheetName val="Sub_group_code_&amp;_Name"/>
      <sheetName val="тех_лист"/>
      <sheetName val="COST-TZ"/>
      <sheetName val="XREF"/>
      <sheetName val="INP"/>
      <sheetName val="PL.2013.01"/>
      <sheetName val="Validation Tables"/>
      <sheetName val="1997 fin. res."/>
      <sheetName val="exch. rates"/>
      <sheetName val="IVA Estimado"/>
      <sheetName val="Доп инфо"/>
      <sheetName val="ОСВ"/>
      <sheetName val="EBITDA Bridge"/>
      <sheetName val="VKPM"/>
      <sheetName val="FA rollforward Bank"/>
      <sheetName val="dic"/>
      <sheetName val="СтрЗапасов (2)"/>
      <sheetName val="sapactivexlhiddensheet"/>
      <sheetName val="Все статьи"/>
      <sheetName val="Q 2"/>
      <sheetName val="Графики_прихода_(расчет)5"/>
      <sheetName val="Графики_прихода_(итог)5"/>
      <sheetName val="Факт_EUR_in_USD5"/>
      <sheetName val="ИТОГО__прогноз_расчет_варианто5"/>
      <sheetName val="Расчет_прямых_номеров5"/>
      <sheetName val="Запчасти_(Баров)5"/>
      <sheetName val="Эксплуатация_NMT5"/>
      <sheetName val="Трафик_IMT5"/>
      <sheetName val="Аб__обор-ие5"/>
      <sheetName val="Аренда_каналов5"/>
      <sheetName val="Расх__на_персонал5"/>
      <sheetName val="Аренда_и_охрана_офиса5"/>
      <sheetName val="ремонт_и_содержание_офиса5"/>
      <sheetName val="Налоги_5"/>
      <sheetName val="Обслуживание_долга5"/>
      <sheetName val="Закупка_компьютеров5"/>
      <sheetName val="Обслуж__компьютеров_и_сети5"/>
      <sheetName val="Трафик_Интернет5"/>
      <sheetName val="Затраты_на_новые_технологии5"/>
      <sheetName val="Actual_payments5"/>
      <sheetName val="осв_ОАО_(2)2"/>
      <sheetName val="TRAFFIC_CALC2"/>
      <sheetName val="TRAFFIC_PARM2"/>
      <sheetName val="ECONOMIC_DATA2"/>
      <sheetName val="Прогноз_декабрь_апрель_20042"/>
      <sheetName val="Data_Sheet2"/>
      <sheetName val="Settl_Finanacing1"/>
      <sheetName val="Баланс_hti1"/>
      <sheetName val="кфп-с-м2м_1"/>
      <sheetName val="Соответствие_статей_БДР-ДДС1"/>
      <sheetName val="Breakdown_AR1"/>
      <sheetName val="SAS_TB_6m20061"/>
      <sheetName val="Прайс_Лист1"/>
      <sheetName val="Список_регионов1"/>
      <sheetName val="Справочник_статей1"/>
      <sheetName val="_1"/>
      <sheetName val="Выпадающие_списки1"/>
      <sheetName val="indicative_ref_margin5"/>
      <sheetName val="Гренобль_Ту-2041"/>
      <sheetName val="Dropdown_list1"/>
      <sheetName val="BS_Act_by_month1"/>
      <sheetName val="CF_act1"/>
      <sheetName val="CF_BB1"/>
      <sheetName val="P&amp;L_Act_month1"/>
      <sheetName val="P&amp;L_BB_month1"/>
      <sheetName val="EBITDA_Bridges_v_Budget"/>
      <sheetName val="S_601"/>
      <sheetName val="Total_Revenue1"/>
      <sheetName val="Sub_group_code_&amp;_Name1"/>
      <sheetName val="Adjustment_schedule1"/>
      <sheetName val="Date_2"/>
      <sheetName val="Segmental_Analysis"/>
      <sheetName val="CPS_&amp;_CbC"/>
      <sheetName val="Справочник_статей_БУ_"/>
      <sheetName val="Направления_деятельности"/>
      <sheetName val="тех_лист1"/>
      <sheetName val="РИСКИ_2010"/>
      <sheetName val="Year_3"/>
      <sheetName val="СВОДНАЯ_"/>
      <sheetName val="i-network_capex_costs"/>
      <sheetName val="Справочник_МВЗ"/>
      <sheetName val="Справочник_ДДС"/>
      <sheetName val="Тех__реализация"/>
      <sheetName val="natl_consult_reg_"/>
      <sheetName val="Macro&amp;general_assump"/>
      <sheetName val="Damodaran_Industry_Beta_2015"/>
      <sheetName val="Факт_Dink-Inv_2004"/>
      <sheetName val="Прочие_ДиР"/>
      <sheetName val="BS_ГК_МТ"/>
      <sheetName val="PL_ГК_МТ"/>
      <sheetName val="IFRS_corr"/>
      <sheetName val="Свод_&quot;К&quot;"/>
      <sheetName val="3__2013_-_перенос_на_ПМТВ"/>
      <sheetName val="Imputed_%"/>
      <sheetName val="Lib_BS"/>
      <sheetName val="Список_компаний_группы"/>
      <sheetName val="ЧМЗ_Budget"/>
      <sheetName val="3_INP-GEN"/>
      <sheetName val="2_INP-Timeline"/>
      <sheetName val="1_INP-Scenario"/>
      <sheetName val="фасады_общий"/>
      <sheetName val="саратов_(2)"/>
      <sheetName val="Budget_presentation_back_up"/>
      <sheetName val="_8230_07+"/>
      <sheetName val="8230_06+"/>
      <sheetName val="хранение_8230_08+"/>
      <sheetName val="+5610_04"/>
      <sheetName val="LSE_Trading_Data"/>
      <sheetName val="Счетчик_вопросов"/>
      <sheetName val="Client_Information"/>
      <sheetName val="с_660"/>
      <sheetName val="устр-во_опорное"/>
      <sheetName val="Круг_6_листов_"/>
      <sheetName val="СТ_ОЭ"/>
      <sheetName val="PL_2013_01"/>
      <sheetName val="Validation_Tables"/>
      <sheetName val="1997_fin__res_"/>
      <sheetName val="exch__rates"/>
      <sheetName val="산근"/>
      <sheetName val="Общ"/>
      <sheetName val="갑지"/>
      <sheetName val="Katsayılar"/>
      <sheetName val="a) Core Financials"/>
      <sheetName val="ADJUST"/>
      <sheetName val="울산시산표"/>
      <sheetName val="info"/>
      <sheetName val="ExchRate"/>
      <sheetName val="Controls"/>
      <sheetName val="Авансы по СНГ"/>
      <sheetName val="IncStat 03-04"/>
      <sheetName val="IncStat 03  "/>
      <sheetName val="11"/>
      <sheetName val="regs"/>
      <sheetName val="Menu"/>
      <sheetName val="Income"/>
      <sheetName val="CA1"/>
      <sheetName val="Ind. Budget"/>
      <sheetName val="fired heaters"/>
      <sheetName val="#REF"/>
      <sheetName val="MD"/>
      <sheetName val="ГК лохл"/>
      <sheetName val="FS Consol"/>
      <sheetName val="Division - Dairy"/>
      <sheetName val="Division - Juice"/>
      <sheetName val="D"/>
      <sheetName val="merger"/>
      <sheetName val="Продажа. Рынок РФ"/>
      <sheetName val="key drivers"/>
      <sheetName val="Неттинг B22_24  ЦТВ_0618 (стор)"/>
      <sheetName val="Неттинг B22_24  ЦТВ_1218 (стор)"/>
      <sheetName val="ЗШ_311219"/>
      <sheetName val="ЗШ0919"/>
      <sheetName val="ЗШ_1220"/>
      <sheetName val="check проводки"/>
      <sheetName val="ЗШ_ЦТВ_1220"/>
      <sheetName val="ЗШ_0619 "/>
      <sheetName val="ЗШ_ЦТВ_0619"/>
      <sheetName val="Check ШЗ БЕР"/>
      <sheetName val="ЗШ_1218"/>
      <sheetName val="ШЗ БЕР_0918"/>
      <sheetName val="ШЗ(0960114)"/>
      <sheetName val="ШЗ"/>
      <sheetName val="список проводок"/>
      <sheetName val="ЗШ_0319"/>
      <sheetName val="свод1 анализ МБ ФЛ"/>
      <sheetName val="свод2 анализ МБ ЮЛ"/>
      <sheetName val="свод3 анализ ФБ"/>
      <sheetName val="свод (корр)"/>
      <sheetName val="ДЗ 180 дней"/>
      <sheetName val="свод (РСБУ)"/>
      <sheetName val="свод (УКО)"/>
      <sheetName val="МБ"/>
      <sheetName val="ФБ"/>
      <sheetName val="ФБ_МРМ+СПб"/>
      <sheetName val="ТРАК"/>
      <sheetName val="не мигр.дз"/>
      <sheetName val="не мигр.дз (1220)"/>
      <sheetName val="данные ЦТВ"/>
      <sheetName val="Данные РИКТ"/>
      <sheetName val="Неттинг по фин бл ЦТВ"/>
      <sheetName val="изменен куб МБ"/>
      <sheetName val="Неттинг B22_24  ЦТВ_0318"/>
      <sheetName val="SV3"/>
      <sheetName val="SV2"/>
      <sheetName val="SV1"/>
      <sheetName val="ОСВ ГК_62_63сч"/>
      <sheetName val="меппинг БЕ, срока ДЗ"/>
      <sheetName val="соотв-е счетов"/>
      <sheetName val="Data new"/>
      <sheetName val="спр-к ДУД"/>
      <sheetName val="БМК"/>
      <sheetName val="Пилот детально"/>
      <sheetName val="Роли"/>
      <sheetName val="EKDEB90"/>
      <sheetName val="контрагент новый"/>
      <sheetName val="Выпадающий список "/>
      <sheetName val="support"/>
      <sheetName val="LOADDAT"/>
      <sheetName val="ESCON"/>
      <sheetName val="Finansal_tamamlanma_Eğrisi"/>
      <sheetName val="Список_спец__критериев"/>
      <sheetName val="PROCURE"/>
      <sheetName val="Веса показателей"/>
      <sheetName val="К 005"/>
      <sheetName val="РБП"/>
      <sheetName val="PL_Total"/>
      <sheetName val="классификатор"/>
      <sheetName val="Выпадающий список"/>
      <sheetName val="6.1_хЦТЭТ"/>
      <sheetName val="SOV tot"/>
      <sheetName val="тех данные"/>
      <sheetName val="Оборудование"/>
      <sheetName val="Dep_other_list"/>
      <sheetName val="Справочник видов активности"/>
      <sheetName val="Справочник подрядчиков"/>
      <sheetName val="BU"/>
      <sheetName val="Статьи_затрат_и_ЦФО1"/>
      <sheetName val="Расчет_VAS_(руб_)1"/>
      <sheetName val="17_Налог1"/>
      <sheetName val="INPUT_EXPENSES1"/>
      <sheetName val="Ф-2_ЮССС1"/>
      <sheetName val="Ф-1_ЮССС1"/>
      <sheetName val="Справочник_видов_активности"/>
      <sheetName val="Справочник_подрядчиков"/>
      <sheetName val="Статьи_БДДС1"/>
      <sheetName val="проект_-_отдел1"/>
      <sheetName val="_+_ОСВ_43"/>
      <sheetName val="Стать_БУ"/>
      <sheetName val="счета__БУ"/>
      <sheetName val="BS_PR"/>
      <sheetName val="Статьи_затрат_и_ЦФО2"/>
      <sheetName val="Расчет_VAS_(руб_)2"/>
      <sheetName val="17_Налог2"/>
      <sheetName val="INPUT_EXPENSES2"/>
      <sheetName val="Ф-2_ЮССС2"/>
      <sheetName val="Ф-1_ЮССС2"/>
      <sheetName val="Справочник_видов_активности1"/>
      <sheetName val="Справочник_подрядчиков1"/>
      <sheetName val="Доходы_revenue_+_затраты1"/>
      <sheetName val="Статьи_БДДС2"/>
      <sheetName val="Справочник_статей2"/>
      <sheetName val="Статьи_ДДС_20171"/>
      <sheetName val="Прочие_ДиР1"/>
      <sheetName val="BS_ГК_МТ1"/>
      <sheetName val="PL_ГК_МТ1"/>
      <sheetName val="IFRS_corr1"/>
      <sheetName val="Свод_&quot;К&quot;1"/>
      <sheetName val="Dropdown_list2"/>
      <sheetName val="Central_Market1"/>
      <sheetName val="Otrada_Ug1"/>
      <sheetName val="Project_Bureau1"/>
      <sheetName val="Armix_ISR1"/>
      <sheetName val="RGI_Commercial1"/>
      <sheetName val="RGI_Residential1"/>
      <sheetName val="Tsvetnoy_DS1"/>
      <sheetName val="Прайс_Лист2"/>
      <sheetName val="справочник_магазинов1"/>
      <sheetName val="проект_-_отдел2"/>
      <sheetName val="Справочник_ЦФО1"/>
      <sheetName val="4_Справочник_счетов_затрат1"/>
      <sheetName val="МВЗ_имполнитель1"/>
      <sheetName val="5_Справочник_МВЗ1"/>
      <sheetName val="Справочник_фин_позиций1"/>
      <sheetName val="Справочник_БДР1"/>
      <sheetName val="FIXED_ASSETS1"/>
      <sheetName val="SETTL_-_RBL1"/>
      <sheetName val="SETTL_-_USD1"/>
      <sheetName val="SPARES_-_BOOTHS1"/>
      <sheetName val="SPARES_-_PAYPHONES1"/>
      <sheetName val="_+_ОСВ_431"/>
      <sheetName val="перечень_статей_затрат_PNL1"/>
      <sheetName val="Справочник_БКВ1"/>
      <sheetName val="Список_спец__критериев1"/>
      <sheetName val="Стать_БУ1"/>
      <sheetName val="счета__БУ1"/>
      <sheetName val="BS_PR1"/>
      <sheetName val="данные_для_графика3"/>
      <sheetName val="Структура_расходов3"/>
      <sheetName val="Ф_23"/>
      <sheetName val="Статьи_затрат_и_ЦФО3"/>
      <sheetName val="ф_29мес_3"/>
      <sheetName val="CREDIT_STATS3"/>
      <sheetName val="Расчет_VAS_(руб_)3"/>
      <sheetName val="17_Налог3"/>
      <sheetName val="INPUT_EXPENSES3"/>
      <sheetName val="Ф-2_ЮССС3"/>
      <sheetName val="Ф-1_ЮССС3"/>
      <sheetName val="Справочник_видов_активности2"/>
      <sheetName val="Справочник_подрядчиков2"/>
      <sheetName val="Доходы_revenue_+_затраты2"/>
      <sheetName val="Статьи_БДДС3"/>
      <sheetName val="Справочник_статей3"/>
      <sheetName val="Статьи_ДДС_20172"/>
      <sheetName val="Прочие_ДиР2"/>
      <sheetName val="BS_ГК_МТ2"/>
      <sheetName val="PL_ГК_МТ2"/>
      <sheetName val="IFRS_corr2"/>
      <sheetName val="Свод_&quot;К&quot;2"/>
      <sheetName val="Dropdown_list3"/>
      <sheetName val="Central_Market2"/>
      <sheetName val="Otrada_Ug2"/>
      <sheetName val="Project_Bureau2"/>
      <sheetName val="Armix_ISR2"/>
      <sheetName val="RGI_Commercial2"/>
      <sheetName val="RGI_Residential2"/>
      <sheetName val="Tsvetnoy_DS2"/>
      <sheetName val="Прайс_Лист3"/>
      <sheetName val="справочник_магазинов2"/>
      <sheetName val="проект_-_отдел3"/>
      <sheetName val="Справочник_ЦФО2"/>
      <sheetName val="4_Справочник_счетов_затрат2"/>
      <sheetName val="МВЗ_имполнитель2"/>
      <sheetName val="5_Справочник_МВЗ2"/>
      <sheetName val="Справочник_фин_позиций2"/>
      <sheetName val="Справочник_БДР2"/>
      <sheetName val="FIXED_ASSETS2"/>
      <sheetName val="SETTL_-_RBL2"/>
      <sheetName val="SETTL_-_USD2"/>
      <sheetName val="SPARES_-_BOOTHS2"/>
      <sheetName val="SPARES_-_PAYPHONES2"/>
      <sheetName val="_+_ОСВ_432"/>
      <sheetName val="перечень_статей_затрат_PNL2"/>
      <sheetName val="Справочник_БКВ2"/>
      <sheetName val="Список_спец__критериев2"/>
      <sheetName val="Стать_БУ2"/>
      <sheetName val="счета__БУ2"/>
      <sheetName val="BS_PR2"/>
      <sheetName val="данные_для_графика4"/>
      <sheetName val="Структура_расходов4"/>
      <sheetName val="Ф_24"/>
      <sheetName val="Статьи_затрат_и_ЦФО4"/>
      <sheetName val="ф_29мес_4"/>
      <sheetName val="CREDIT_STATS4"/>
      <sheetName val="Расчет_VAS_(руб_)4"/>
      <sheetName val="17_Налог4"/>
      <sheetName val="INPUT_EXPENSES4"/>
      <sheetName val="Ф-2_ЮССС4"/>
      <sheetName val="Ф-1_ЮССС4"/>
      <sheetName val="Справочник_видов_активности3"/>
      <sheetName val="Справочник_подрядчиков3"/>
      <sheetName val="Доходы_revenue_+_затраты3"/>
      <sheetName val="Статьи_БДДС4"/>
      <sheetName val="Справочник_статей4"/>
      <sheetName val="Статьи_ДДС_20173"/>
      <sheetName val="Прочие_ДиР3"/>
      <sheetName val="BS_ГК_МТ3"/>
      <sheetName val="PL_ГК_МТ3"/>
      <sheetName val="IFRS_corr3"/>
      <sheetName val="Свод_&quot;К&quot;3"/>
      <sheetName val="Dropdown_list4"/>
      <sheetName val="Central_Market3"/>
      <sheetName val="Otrada_Ug3"/>
      <sheetName val="Project_Bureau3"/>
      <sheetName val="Armix_ISR3"/>
      <sheetName val="RGI_Commercial3"/>
      <sheetName val="RGI_Residential3"/>
      <sheetName val="Tsvetnoy_DS3"/>
      <sheetName val="Прайс_Лист4"/>
      <sheetName val="справочник_магазинов3"/>
      <sheetName val="проект_-_отдел4"/>
      <sheetName val="Справочник_ЦФО3"/>
      <sheetName val="4_Справочник_счетов_затрат3"/>
      <sheetName val="МВЗ_имполнитель3"/>
      <sheetName val="5_Справочник_МВЗ3"/>
      <sheetName val="Справочник_фин_позиций3"/>
      <sheetName val="Справочник_БДР3"/>
      <sheetName val="FIXED_ASSETS3"/>
      <sheetName val="SETTL_-_RBL3"/>
      <sheetName val="SETTL_-_USD3"/>
      <sheetName val="SPARES_-_BOOTHS3"/>
      <sheetName val="SPARES_-_PAYPHONES3"/>
      <sheetName val="_+_ОСВ_433"/>
      <sheetName val="перечень_статей_затрат_PNL3"/>
      <sheetName val="Справочник_БКВ3"/>
      <sheetName val="Список_спец__критериев3"/>
      <sheetName val="Стать_БУ3"/>
      <sheetName val="счета__БУ3"/>
      <sheetName val="BS_PR3"/>
      <sheetName val="Список (оплаты)"/>
      <sheetName val="НСИ"/>
      <sheetName val="Справочники (2)"/>
      <sheetName val="МСФО 16_Справочники договор"/>
      <sheetName val="MRU_ОУД"/>
      <sheetName val="для ВС"/>
      <sheetName val="0.1.Титул"/>
      <sheetName val="0.2.Вводные"/>
      <sheetName val="База контрактация"/>
      <sheetName val="КПЭ"/>
      <sheetName val="КОНТРАКТАЦИЯ"/>
      <sheetName val="КП"/>
      <sheetName val="Y"/>
      <sheetName val="КОМПЕТЕНЦИИ"/>
      <sheetName val="1.1.БДР"/>
      <sheetName val="1.2.БДДС"/>
      <sheetName val="1.3.Содержание"/>
      <sheetName val="1.4.Баланс"/>
      <sheetName val="1.5.БДДС косв"/>
      <sheetName val="1.6.Расходы_начисление"/>
      <sheetName val="1.7.Анализ расходов"/>
      <sheetName val="2.1.Контрактация"/>
      <sheetName val="2.2.Калькуляция"/>
      <sheetName val="2.3.Производство_Себестоимость"/>
      <sheetName val="2.3.Продажа_Выручка"/>
      <sheetName val="2.3.Продажа_Себестоимость"/>
      <sheetName val="2.3.Продажа_Свод"/>
      <sheetName val="3.ЦФО"/>
      <sheetName val="0"/>
      <sheetName val="100"/>
      <sheetName val="4.Прочие"/>
      <sheetName val="5.Финплан"/>
      <sheetName val="6.КП"/>
      <sheetName val="7.Активы"/>
      <sheetName val="8.1.Проекты"/>
      <sheetName val="8.2.Объекты"/>
      <sheetName val="И0"/>
      <sheetName val="И1"/>
      <sheetName val="И2"/>
      <sheetName val="И3"/>
      <sheetName val="И4"/>
      <sheetName val="И5"/>
      <sheetName val="И6"/>
      <sheetName val="И7"/>
      <sheetName val="И8"/>
      <sheetName val="И100"/>
      <sheetName val="Общая информация"/>
      <sheetName val="План-Факт закрытых периодов"/>
      <sheetName val="План-Прогноз"/>
      <sheetName val="Обзор"/>
      <sheetName val="Контроль"/>
      <sheetName val="Ф.1 Баланс"/>
      <sheetName val="Ф.1.1 Оборотный капитал"/>
      <sheetName val="Ф.1.2 Финансовые вложения"/>
      <sheetName val="Ф.2 ОПУ"/>
      <sheetName val="Ф.2.1 Выручка"/>
      <sheetName val="Ф.2.1.1 Контракты"/>
      <sheetName val="Ф.2.2 Расходы по начислению"/>
      <sheetName val="Ф.3.1 ОДДС прямым методом"/>
      <sheetName val="Ф.3.2 ОДДС косвенным методом"/>
      <sheetName val="Ф.4 Инвест программа"/>
      <sheetName val="Ф.5 Заемные обязательства"/>
      <sheetName val="Ф.6 ВГО"/>
      <sheetName val="Ф.7 ФОТ и численность"/>
      <sheetName val="Формы"/>
      <sheetName val="проверка данных"/>
      <sheetName val="Регионы"/>
      <sheetName val="Форма1"/>
      <sheetName val="Форма2"/>
      <sheetName val="план отгрузки"/>
      <sheetName val="EMPLANM"/>
      <sheetName val="В разрезе контрагентов"/>
      <sheetName val="18-2"/>
      <sheetName val="Brent"/>
      <sheetName val="rate of exchange"/>
      <sheetName val="STLInput"/>
      <sheetName val="Подстава"/>
      <sheetName val="Финплан"/>
      <sheetName val="Brent(dtd)_Rate"/>
      <sheetName val="Налоги 2011-2013 23.12.2010"/>
      <sheetName val="короткая руб"/>
      <sheetName val="Отчет о прб и убыт"/>
      <sheetName val="Расчет займов"/>
      <sheetName val="32 Амортизация_СНПЗ"/>
      <sheetName val="Ryazan"/>
      <sheetName val="NPZ"/>
      <sheetName val="СырьеПродуктыПрибыль"/>
      <sheetName val="Справочник студента"/>
      <sheetName val="Меню_ФА"/>
      <sheetName val="База сарех"/>
      <sheetName val="Cash rent"/>
      <sheetName val="Sys"/>
      <sheetName val="каталог услуг и проектов"/>
      <sheetName val="БДДС"/>
      <sheetName val="2"/>
      <sheetName val="3"/>
      <sheetName val="4"/>
      <sheetName val="5"/>
      <sheetName val="6"/>
      <sheetName val="1000"/>
      <sheetName val="Инвест программа"/>
      <sheetName val="Заемные обязательства"/>
      <sheetName val="9.1.Справочники"/>
      <sheetName val="0.0.Оглавление"/>
      <sheetName val="0.1.Вводные"/>
      <sheetName val="0.2.Обзор"/>
      <sheetName val="0.3.Контроль"/>
      <sheetName val="Лог"/>
      <sheetName val="1.2.БДДС косв"/>
      <sheetName val="1.3.Баланс"/>
      <sheetName val="БДДС косв_2"/>
      <sheetName val="1.6.ОК"/>
      <sheetName val="2.1.Содержание"/>
      <sheetName val="2.2.Контрактация"/>
      <sheetName val="2.3.ФОТ и численность"/>
      <sheetName val="3.1.ЦФО"/>
      <sheetName val="3.2.Компетенции"/>
      <sheetName val="2.4.Заемные обязательства"/>
      <sheetName val="3.1.Методика"/>
      <sheetName val="4.Инвест программа"/>
      <sheetName val="4.1.Справочники"/>
      <sheetName val="Проверки"/>
      <sheetName val="9.2.Сценарии"/>
      <sheetName val="Заготовка"/>
      <sheetName val="8. Расшифровка проблемной ДЗ"/>
      <sheetName val="Бюджет закупок, тыс. руб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26">
          <cell r="C26" t="str">
            <v>Налог на прибыль</v>
          </cell>
        </row>
      </sheetData>
      <sheetData sheetId="166">
        <row r="26">
          <cell r="C26" t="str">
            <v>Налог на прибыль</v>
          </cell>
        </row>
      </sheetData>
      <sheetData sheetId="167">
        <row r="26">
          <cell r="C26" t="str">
            <v>Налог на прибыль</v>
          </cell>
        </row>
      </sheetData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26">
          <cell r="C26" t="str">
            <v>Налог на прибыль</v>
          </cell>
        </row>
      </sheetData>
      <sheetData sheetId="187">
        <row r="26">
          <cell r="C26" t="str">
            <v>Налог на прибыль</v>
          </cell>
        </row>
      </sheetData>
      <sheetData sheetId="188">
        <row r="26">
          <cell r="C26" t="str">
            <v>Налог на прибыль</v>
          </cell>
        </row>
      </sheetData>
      <sheetData sheetId="189">
        <row r="26">
          <cell r="C26" t="str">
            <v>Налог на прибыль</v>
          </cell>
        </row>
      </sheetData>
      <sheetData sheetId="190">
        <row r="26">
          <cell r="C26" t="str">
            <v>Налог на прибыль</v>
          </cell>
        </row>
      </sheetData>
      <sheetData sheetId="191">
        <row r="26">
          <cell r="C26" t="str">
            <v>Налог на прибыль</v>
          </cell>
        </row>
      </sheetData>
      <sheetData sheetId="192">
        <row r="26">
          <cell r="C26" t="str">
            <v>Налог на прибыль</v>
          </cell>
        </row>
      </sheetData>
      <sheetData sheetId="193">
        <row r="26">
          <cell r="C26" t="str">
            <v>Налог на прибыль</v>
          </cell>
        </row>
      </sheetData>
      <sheetData sheetId="194">
        <row r="26">
          <cell r="C26" t="str">
            <v>Налог на прибыль</v>
          </cell>
        </row>
      </sheetData>
      <sheetData sheetId="195">
        <row r="26">
          <cell r="C26" t="str">
            <v>Налог на прибыль</v>
          </cell>
        </row>
      </sheetData>
      <sheetData sheetId="196">
        <row r="26">
          <cell r="C26" t="str">
            <v>Налог на прибыль</v>
          </cell>
        </row>
      </sheetData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/>
      <sheetData sheetId="475" refreshError="1"/>
      <sheetData sheetId="476"/>
      <sheetData sheetId="477"/>
      <sheetData sheetId="478"/>
      <sheetData sheetId="479"/>
      <sheetData sheetId="480"/>
      <sheetData sheetId="481"/>
      <sheetData sheetId="482"/>
      <sheetData sheetId="483" refreshError="1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 refreshError="1"/>
      <sheetData sheetId="503" refreshError="1"/>
      <sheetData sheetId="504" refreshError="1"/>
      <sheetData sheetId="505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 refreshError="1"/>
      <sheetData sheetId="518" refreshError="1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/>
      <sheetData sheetId="545" refreshError="1"/>
      <sheetData sheetId="546" refreshError="1"/>
      <sheetData sheetId="547" refreshError="1"/>
      <sheetData sheetId="548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 refreshError="1"/>
      <sheetData sheetId="568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/>
      <sheetData sheetId="620"/>
      <sheetData sheetId="621" refreshError="1"/>
      <sheetData sheetId="622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>
        <row r="26">
          <cell r="C26" t="str">
            <v>Налог на прибыль</v>
          </cell>
        </row>
      </sheetData>
      <sheetData sheetId="759">
        <row r="26">
          <cell r="C26" t="str">
            <v>Налог на прибыль</v>
          </cell>
        </row>
      </sheetData>
      <sheetData sheetId="760">
        <row r="26">
          <cell r="C26" t="str">
            <v>Налог на прибыль</v>
          </cell>
        </row>
      </sheetData>
      <sheetData sheetId="761">
        <row r="26">
          <cell r="C26" t="str">
            <v>Налог на прибыль</v>
          </cell>
        </row>
      </sheetData>
      <sheetData sheetId="762">
        <row r="26">
          <cell r="C26" t="str">
            <v>Налог на прибыль</v>
          </cell>
        </row>
      </sheetData>
      <sheetData sheetId="763">
        <row r="26">
          <cell r="C26" t="str">
            <v>Налог на прибыль</v>
          </cell>
        </row>
      </sheetData>
      <sheetData sheetId="764">
        <row r="26">
          <cell r="C26" t="str">
            <v>Налог на прибыль</v>
          </cell>
        </row>
      </sheetData>
      <sheetData sheetId="765">
        <row r="26">
          <cell r="C26" t="str">
            <v>Налог на прибыль</v>
          </cell>
        </row>
      </sheetData>
      <sheetData sheetId="766">
        <row r="26">
          <cell r="C26" t="str">
            <v>Налог на прибыль</v>
          </cell>
        </row>
      </sheetData>
      <sheetData sheetId="767"/>
      <sheetData sheetId="768">
        <row r="26">
          <cell r="C26" t="str">
            <v>Налог на прибыль</v>
          </cell>
        </row>
      </sheetData>
      <sheetData sheetId="769"/>
      <sheetData sheetId="770">
        <row r="26">
          <cell r="C26" t="str">
            <v>Налог на прибыль</v>
          </cell>
        </row>
      </sheetData>
      <sheetData sheetId="771">
        <row r="26">
          <cell r="C26" t="str">
            <v>Налог на прибыль</v>
          </cell>
        </row>
      </sheetData>
      <sheetData sheetId="772">
        <row r="26">
          <cell r="C26" t="str">
            <v>Налог на прибыль</v>
          </cell>
        </row>
      </sheetData>
      <sheetData sheetId="773">
        <row r="26">
          <cell r="C26" t="str">
            <v>Налог на прибыль</v>
          </cell>
        </row>
      </sheetData>
      <sheetData sheetId="774">
        <row r="26">
          <cell r="C26" t="str">
            <v>Налог на прибыль</v>
          </cell>
        </row>
      </sheetData>
      <sheetData sheetId="775">
        <row r="26">
          <cell r="C26" t="str">
            <v>Налог на прибыль</v>
          </cell>
        </row>
      </sheetData>
      <sheetData sheetId="776">
        <row r="26">
          <cell r="C26" t="str">
            <v>Налог на прибыль</v>
          </cell>
        </row>
      </sheetData>
      <sheetData sheetId="777">
        <row r="26">
          <cell r="C26" t="str">
            <v>Налог на прибыль</v>
          </cell>
        </row>
      </sheetData>
      <sheetData sheetId="778">
        <row r="26">
          <cell r="C26" t="str">
            <v>Налог на прибыль</v>
          </cell>
        </row>
      </sheetData>
      <sheetData sheetId="779">
        <row r="26">
          <cell r="C26" t="str">
            <v>Налог на прибыль</v>
          </cell>
        </row>
      </sheetData>
      <sheetData sheetId="780">
        <row r="26">
          <cell r="C26" t="str">
            <v>Налог на прибыль</v>
          </cell>
        </row>
      </sheetData>
      <sheetData sheetId="781">
        <row r="26">
          <cell r="C26" t="str">
            <v>Налог на прибыль</v>
          </cell>
        </row>
      </sheetData>
      <sheetData sheetId="782">
        <row r="26">
          <cell r="C26" t="str">
            <v>Налог на прибыль</v>
          </cell>
        </row>
      </sheetData>
      <sheetData sheetId="783">
        <row r="26">
          <cell r="C26" t="str">
            <v>Налог на прибыль</v>
          </cell>
        </row>
      </sheetData>
      <sheetData sheetId="784"/>
      <sheetData sheetId="785">
        <row r="26">
          <cell r="C26" t="str">
            <v>Налог на прибыль</v>
          </cell>
        </row>
      </sheetData>
      <sheetData sheetId="786">
        <row r="26">
          <cell r="C26" t="str">
            <v>Налог на прибыль</v>
          </cell>
        </row>
      </sheetData>
      <sheetData sheetId="787">
        <row r="26">
          <cell r="C26" t="str">
            <v>Налог на прибыль</v>
          </cell>
        </row>
      </sheetData>
      <sheetData sheetId="788">
        <row r="26">
          <cell r="C26" t="str">
            <v>Налог на прибыль</v>
          </cell>
        </row>
      </sheetData>
      <sheetData sheetId="789">
        <row r="26">
          <cell r="C26" t="str">
            <v>Налог на прибыль</v>
          </cell>
        </row>
      </sheetData>
      <sheetData sheetId="790"/>
      <sheetData sheetId="791">
        <row r="26">
          <cell r="C26" t="str">
            <v>Налог на прибыль</v>
          </cell>
        </row>
      </sheetData>
      <sheetData sheetId="792">
        <row r="26">
          <cell r="C26" t="str">
            <v>Налог на прибыль</v>
          </cell>
        </row>
      </sheetData>
      <sheetData sheetId="793">
        <row r="26">
          <cell r="C26" t="str">
            <v>Налог на прибыль</v>
          </cell>
        </row>
      </sheetData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>
        <row r="26">
          <cell r="C26" t="str">
            <v>Налог на прибыль</v>
          </cell>
        </row>
      </sheetData>
      <sheetData sheetId="804">
        <row r="26">
          <cell r="C26" t="str">
            <v>Налог на прибыль</v>
          </cell>
        </row>
      </sheetData>
      <sheetData sheetId="805">
        <row r="26">
          <cell r="C26" t="str">
            <v>Налог на прибыль</v>
          </cell>
        </row>
      </sheetData>
      <sheetData sheetId="806">
        <row r="26">
          <cell r="C26" t="str">
            <v>Налог на прибыль</v>
          </cell>
        </row>
      </sheetData>
      <sheetData sheetId="807">
        <row r="26">
          <cell r="C26" t="str">
            <v>Налог на прибыль</v>
          </cell>
        </row>
      </sheetData>
      <sheetData sheetId="808">
        <row r="26">
          <cell r="C26" t="str">
            <v>Налог на прибыль</v>
          </cell>
        </row>
      </sheetData>
      <sheetData sheetId="809">
        <row r="26">
          <cell r="C26" t="str">
            <v>Налог на прибыль</v>
          </cell>
        </row>
      </sheetData>
      <sheetData sheetId="810">
        <row r="26">
          <cell r="C26" t="str">
            <v>Налог на прибыль</v>
          </cell>
        </row>
      </sheetData>
      <sheetData sheetId="811">
        <row r="26">
          <cell r="C26" t="str">
            <v>Налог на прибыль</v>
          </cell>
        </row>
      </sheetData>
      <sheetData sheetId="812">
        <row r="26">
          <cell r="C26" t="str">
            <v>Налог на прибыль</v>
          </cell>
        </row>
      </sheetData>
      <sheetData sheetId="813">
        <row r="26">
          <cell r="C26" t="str">
            <v>Налог на прибыль</v>
          </cell>
        </row>
      </sheetData>
      <sheetData sheetId="814">
        <row r="26">
          <cell r="C26" t="str">
            <v>Налог на прибыль</v>
          </cell>
        </row>
      </sheetData>
      <sheetData sheetId="815">
        <row r="26">
          <cell r="C26" t="str">
            <v>Налог на прибыль</v>
          </cell>
        </row>
      </sheetData>
      <sheetData sheetId="816">
        <row r="26">
          <cell r="C26" t="str">
            <v>Налог на прибыль</v>
          </cell>
        </row>
      </sheetData>
      <sheetData sheetId="817">
        <row r="26">
          <cell r="C26" t="str">
            <v>Налог на прибыль</v>
          </cell>
        </row>
      </sheetData>
      <sheetData sheetId="818">
        <row r="26">
          <cell r="C26" t="str">
            <v>Налог на прибыль</v>
          </cell>
        </row>
      </sheetData>
      <sheetData sheetId="819">
        <row r="26">
          <cell r="C26" t="str">
            <v>Налог на прибыль</v>
          </cell>
        </row>
      </sheetData>
      <sheetData sheetId="820">
        <row r="26">
          <cell r="C26" t="str">
            <v>Налог на прибыль</v>
          </cell>
        </row>
      </sheetData>
      <sheetData sheetId="821">
        <row r="26">
          <cell r="C26" t="str">
            <v>Налог на прибыль</v>
          </cell>
        </row>
      </sheetData>
      <sheetData sheetId="822">
        <row r="26">
          <cell r="C26" t="str">
            <v>Налог на прибыль</v>
          </cell>
        </row>
      </sheetData>
      <sheetData sheetId="823">
        <row r="26">
          <cell r="C26" t="str">
            <v>Налог на прибыль</v>
          </cell>
        </row>
      </sheetData>
      <sheetData sheetId="824">
        <row r="26">
          <cell r="C26" t="str">
            <v>Налог на прибыль</v>
          </cell>
        </row>
      </sheetData>
      <sheetData sheetId="825">
        <row r="26">
          <cell r="C26" t="str">
            <v>Налог на прибыль</v>
          </cell>
        </row>
      </sheetData>
      <sheetData sheetId="826">
        <row r="26">
          <cell r="C26" t="str">
            <v>Налог на прибыль</v>
          </cell>
        </row>
      </sheetData>
      <sheetData sheetId="827">
        <row r="26">
          <cell r="C26" t="str">
            <v>Налог на прибыль</v>
          </cell>
        </row>
      </sheetData>
      <sheetData sheetId="828">
        <row r="26">
          <cell r="C26" t="str">
            <v>Налог на прибыль</v>
          </cell>
        </row>
      </sheetData>
      <sheetData sheetId="829">
        <row r="26">
          <cell r="C26" t="str">
            <v>Налог на прибыль</v>
          </cell>
        </row>
      </sheetData>
      <sheetData sheetId="830">
        <row r="26">
          <cell r="C26" t="str">
            <v>Налог на прибыль</v>
          </cell>
        </row>
      </sheetData>
      <sheetData sheetId="831">
        <row r="26">
          <cell r="C26" t="str">
            <v>Налог на прибыль</v>
          </cell>
        </row>
      </sheetData>
      <sheetData sheetId="832">
        <row r="26">
          <cell r="C26" t="str">
            <v>Налог на прибыль</v>
          </cell>
        </row>
      </sheetData>
      <sheetData sheetId="833">
        <row r="26">
          <cell r="C26" t="str">
            <v>Налог на прибыль</v>
          </cell>
        </row>
      </sheetData>
      <sheetData sheetId="834">
        <row r="26">
          <cell r="C26" t="str">
            <v>Налог на прибыль</v>
          </cell>
        </row>
      </sheetData>
      <sheetData sheetId="835">
        <row r="26">
          <cell r="C26" t="str">
            <v>Налог на прибыль</v>
          </cell>
        </row>
      </sheetData>
      <sheetData sheetId="836">
        <row r="26">
          <cell r="C26" t="str">
            <v>Налог на прибыль</v>
          </cell>
        </row>
      </sheetData>
      <sheetData sheetId="837">
        <row r="26">
          <cell r="C26" t="str">
            <v>Налог на прибыль</v>
          </cell>
        </row>
      </sheetData>
      <sheetData sheetId="838">
        <row r="26">
          <cell r="C26" t="str">
            <v>Налог на прибыль</v>
          </cell>
        </row>
      </sheetData>
      <sheetData sheetId="839">
        <row r="26">
          <cell r="C26" t="str">
            <v>Налог на прибыль</v>
          </cell>
        </row>
      </sheetData>
      <sheetData sheetId="840">
        <row r="26">
          <cell r="C26" t="str">
            <v>Налог на прибыль</v>
          </cell>
        </row>
      </sheetData>
      <sheetData sheetId="841">
        <row r="26">
          <cell r="C26" t="str">
            <v>Налог на прибыль</v>
          </cell>
        </row>
      </sheetData>
      <sheetData sheetId="842">
        <row r="26">
          <cell r="C26" t="str">
            <v>Налог на прибыль</v>
          </cell>
        </row>
      </sheetData>
      <sheetData sheetId="843">
        <row r="26">
          <cell r="C26" t="str">
            <v>Налог на прибыль</v>
          </cell>
        </row>
      </sheetData>
      <sheetData sheetId="844">
        <row r="26">
          <cell r="C26" t="str">
            <v>Налог на прибыль</v>
          </cell>
        </row>
      </sheetData>
      <sheetData sheetId="845">
        <row r="26">
          <cell r="C26" t="str">
            <v>Налог на прибыль</v>
          </cell>
        </row>
      </sheetData>
      <sheetData sheetId="846">
        <row r="26">
          <cell r="C26" t="str">
            <v>Налог на прибыль</v>
          </cell>
        </row>
      </sheetData>
      <sheetData sheetId="847">
        <row r="26">
          <cell r="C26" t="str">
            <v>Налог на прибыль</v>
          </cell>
        </row>
      </sheetData>
      <sheetData sheetId="848">
        <row r="26">
          <cell r="C26" t="str">
            <v>Налог на прибыль</v>
          </cell>
        </row>
      </sheetData>
      <sheetData sheetId="849">
        <row r="26">
          <cell r="C26" t="str">
            <v>Налог на прибыль</v>
          </cell>
        </row>
      </sheetData>
      <sheetData sheetId="850">
        <row r="26">
          <cell r="C26" t="str">
            <v>Налог на прибыль</v>
          </cell>
        </row>
      </sheetData>
      <sheetData sheetId="851">
        <row r="26">
          <cell r="C26" t="str">
            <v>Налог на прибыль</v>
          </cell>
        </row>
      </sheetData>
      <sheetData sheetId="852">
        <row r="26">
          <cell r="C26" t="str">
            <v>Налог на прибыль</v>
          </cell>
        </row>
      </sheetData>
      <sheetData sheetId="853">
        <row r="26">
          <cell r="C26" t="str">
            <v>Налог на прибыль</v>
          </cell>
        </row>
      </sheetData>
      <sheetData sheetId="854">
        <row r="26">
          <cell r="C26" t="str">
            <v>Налог на прибыль</v>
          </cell>
        </row>
      </sheetData>
      <sheetData sheetId="855">
        <row r="26">
          <cell r="C26" t="str">
            <v>Налог на прибыль</v>
          </cell>
        </row>
      </sheetData>
      <sheetData sheetId="856">
        <row r="26">
          <cell r="C26" t="str">
            <v>Налог на прибыль</v>
          </cell>
        </row>
      </sheetData>
      <sheetData sheetId="857">
        <row r="26">
          <cell r="C26" t="str">
            <v>Налог на прибыль</v>
          </cell>
        </row>
      </sheetData>
      <sheetData sheetId="858">
        <row r="26">
          <cell r="C26" t="str">
            <v>Налог на прибыль</v>
          </cell>
        </row>
      </sheetData>
      <sheetData sheetId="859">
        <row r="26">
          <cell r="C26" t="str">
            <v>Налог на прибыль</v>
          </cell>
        </row>
      </sheetData>
      <sheetData sheetId="860">
        <row r="26">
          <cell r="C26" t="str">
            <v>Налог на прибыль</v>
          </cell>
        </row>
      </sheetData>
      <sheetData sheetId="861">
        <row r="26">
          <cell r="C26" t="str">
            <v>Налог на прибыль</v>
          </cell>
        </row>
      </sheetData>
      <sheetData sheetId="862">
        <row r="26">
          <cell r="C26" t="str">
            <v>Налог на прибыль</v>
          </cell>
        </row>
      </sheetData>
      <sheetData sheetId="863">
        <row r="26">
          <cell r="C26" t="str">
            <v>Налог на прибыль</v>
          </cell>
        </row>
      </sheetData>
      <sheetData sheetId="864">
        <row r="26">
          <cell r="C26" t="str">
            <v>Налог на прибыль</v>
          </cell>
        </row>
      </sheetData>
      <sheetData sheetId="865">
        <row r="26">
          <cell r="C26" t="str">
            <v>Налог на прибыль</v>
          </cell>
        </row>
      </sheetData>
      <sheetData sheetId="866">
        <row r="26">
          <cell r="C26" t="str">
            <v>Налог на прибыль</v>
          </cell>
        </row>
      </sheetData>
      <sheetData sheetId="867">
        <row r="26">
          <cell r="C26" t="str">
            <v>Налог на прибыль</v>
          </cell>
        </row>
      </sheetData>
      <sheetData sheetId="868">
        <row r="26">
          <cell r="C26" t="str">
            <v>Налог на прибыль</v>
          </cell>
        </row>
      </sheetData>
      <sheetData sheetId="869">
        <row r="26">
          <cell r="C26" t="str">
            <v>Налог на прибыль</v>
          </cell>
        </row>
      </sheetData>
      <sheetData sheetId="870">
        <row r="26">
          <cell r="C26" t="str">
            <v>Налог на прибыль</v>
          </cell>
        </row>
      </sheetData>
      <sheetData sheetId="871">
        <row r="26">
          <cell r="C26" t="str">
            <v>Налог на прибыль</v>
          </cell>
        </row>
      </sheetData>
      <sheetData sheetId="872">
        <row r="26">
          <cell r="C26" t="str">
            <v>Налог на прибыль</v>
          </cell>
        </row>
      </sheetData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>
        <row r="26">
          <cell r="C26" t="str">
            <v>Налог на прибыль</v>
          </cell>
        </row>
      </sheetData>
      <sheetData sheetId="885"/>
      <sheetData sheetId="886" refreshError="1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/>
      <sheetData sheetId="910"/>
      <sheetData sheetId="911"/>
      <sheetData sheetId="912"/>
      <sheetData sheetId="913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/>
      <sheetData sheetId="927"/>
      <sheetData sheetId="928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>
        <row r="26">
          <cell r="C26" t="str">
            <v>Налог на прибыль</v>
          </cell>
        </row>
      </sheetData>
      <sheetData sheetId="1015">
        <row r="26">
          <cell r="C26" t="str">
            <v>Налог на прибыль</v>
          </cell>
        </row>
      </sheetData>
      <sheetData sheetId="1016">
        <row r="26">
          <cell r="C26" t="str">
            <v>Налог на прибыль</v>
          </cell>
        </row>
      </sheetData>
      <sheetData sheetId="1017">
        <row r="26">
          <cell r="C26" t="str">
            <v>Налог на прибыль</v>
          </cell>
        </row>
      </sheetData>
      <sheetData sheetId="1018">
        <row r="26">
          <cell r="C26" t="str">
            <v>Налог на прибыль</v>
          </cell>
        </row>
      </sheetData>
      <sheetData sheetId="1019"/>
      <sheetData sheetId="1020"/>
      <sheetData sheetId="1021"/>
      <sheetData sheetId="1022"/>
      <sheetData sheetId="1023"/>
      <sheetData sheetId="1024">
        <row r="26">
          <cell r="C26" t="str">
            <v>Налог на прибыль</v>
          </cell>
        </row>
      </sheetData>
      <sheetData sheetId="1025">
        <row r="26">
          <cell r="C26" t="str">
            <v>Налог на прибыль</v>
          </cell>
        </row>
      </sheetData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/>
      <sheetData sheetId="1057"/>
      <sheetData sheetId="1058" refreshError="1"/>
      <sheetData sheetId="1059" refreshError="1"/>
      <sheetData sheetId="1060"/>
      <sheetData sheetId="106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</sheetDataSet>
  </externalBook>
</externalLink>
</file>

<file path=xl/theme/theme1.xml><?xml version="1.0" encoding="utf-8"?>
<a:theme xmlns:a="http://schemas.openxmlformats.org/drawingml/2006/main" name="Тема1">
  <a:themeElements>
    <a:clrScheme name="True Tech">
      <a:dk1>
        <a:sysClr val="windowText" lastClr="000000"/>
      </a:dk1>
      <a:lt1>
        <a:sysClr val="window" lastClr="FFFFFF"/>
      </a:lt1>
      <a:dk2>
        <a:srgbClr val="282828"/>
      </a:dk2>
      <a:lt2>
        <a:srgbClr val="E5E4E2"/>
      </a:lt2>
      <a:accent1>
        <a:srgbClr val="FF0032"/>
      </a:accent1>
      <a:accent2>
        <a:srgbClr val="E0DFF1"/>
      </a:accent2>
      <a:accent3>
        <a:srgbClr val="5F539F"/>
      </a:accent3>
      <a:accent4>
        <a:srgbClr val="E1EDF9"/>
      </a:accent4>
      <a:accent5>
        <a:srgbClr val="688DCB"/>
      </a:accent5>
      <a:accent6>
        <a:srgbClr val="F19D19"/>
      </a:accent6>
      <a:hlink>
        <a:srgbClr val="0563C1"/>
      </a:hlink>
      <a:folHlink>
        <a:srgbClr val="954F72"/>
      </a:folHlink>
    </a:clrScheme>
    <a:fontScheme name="MTS 2023">
      <a:majorFont>
        <a:latin typeface="MTS Wide Medium"/>
        <a:ea typeface=""/>
        <a:cs typeface=""/>
      </a:majorFont>
      <a:minorFont>
        <a:latin typeface="MTS Text"/>
        <a:ea typeface=""/>
        <a:cs typeface=""/>
      </a:minorFont>
    </a:fontScheme>
    <a:fmtScheme name="Тонкие сплошные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alpha val="60000"/>
          </a:schemeClr>
        </a:solidFill>
        <a:ln>
          <a:noFill/>
        </a:ln>
      </a:spPr>
      <a:bodyPr rtlCol="0" anchor="ctr"/>
      <a:lstStyle>
        <a:defPPr algn="ctr">
          <a:defRPr sz="1200" dirty="0" smtClean="0">
            <a:solidFill>
              <a:schemeClr val="tx1">
                <a:lumMod val="85000"/>
                <a:lumOff val="1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/>
      <a:bodyPr vert="horz" wrap="none" lIns="0" tIns="12700" rIns="0" bIns="0" rtlCol="0">
        <a:spAutoFit/>
      </a:bodyPr>
      <a:lstStyle>
        <a:defPPr marL="12700" marR="5080" algn="l">
          <a:lnSpc>
            <a:spcPct val="100000"/>
          </a:lnSpc>
          <a:spcBef>
            <a:spcPts val="100"/>
          </a:spcBef>
          <a:defRPr sz="1600" spc="-5" smtClean="0">
            <a:cs typeface="MTS Sans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Тема1" id="{EF804720-D00A-4615-B025-CA91535CA04A}" vid="{9E82B12A-B73B-4875-8774-9A69819015D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H27"/>
  <sheetViews>
    <sheetView zoomScale="85" zoomScaleNormal="85" workbookViewId="0">
      <selection activeCell="B10" sqref="B10"/>
    </sheetView>
  </sheetViews>
  <sheetFormatPr defaultColWidth="9.140625" defaultRowHeight="12.75"/>
  <cols>
    <col min="1" max="1" width="9.140625" style="191"/>
    <col min="2" max="2" width="14.140625" style="191" customWidth="1"/>
    <col min="3" max="7" width="9.140625" style="191"/>
    <col min="8" max="8" width="14.140625" style="191" customWidth="1"/>
    <col min="9" max="16384" width="9.140625" style="191"/>
  </cols>
  <sheetData>
    <row r="2" spans="2:3" ht="30.75">
      <c r="C2" s="261" t="s">
        <v>77</v>
      </c>
    </row>
    <row r="5" spans="2:3" ht="30.75">
      <c r="B5" s="262" t="s">
        <v>76</v>
      </c>
    </row>
    <row r="7" spans="2:3" ht="20.25">
      <c r="B7" s="263" t="s">
        <v>75</v>
      </c>
    </row>
    <row r="8" spans="2:3" ht="20.25">
      <c r="B8" s="263" t="s">
        <v>74</v>
      </c>
    </row>
    <row r="9" spans="2:3" ht="20.25">
      <c r="B9" s="263" t="s">
        <v>73</v>
      </c>
    </row>
    <row r="10" spans="2:3" ht="20.25">
      <c r="B10" s="264" t="s">
        <v>72</v>
      </c>
    </row>
    <row r="11" spans="2:3" ht="20.25">
      <c r="B11" s="263" t="s">
        <v>71</v>
      </c>
    </row>
    <row r="12" spans="2:3" ht="20.25">
      <c r="B12" s="263" t="s">
        <v>70</v>
      </c>
    </row>
    <row r="13" spans="2:3" ht="20.25">
      <c r="B13" s="263" t="s">
        <v>69</v>
      </c>
    </row>
    <row r="14" spans="2:3" ht="20.25">
      <c r="B14" s="263" t="s">
        <v>68</v>
      </c>
    </row>
    <row r="15" spans="2:3" ht="20.25">
      <c r="B15" s="263" t="s">
        <v>67</v>
      </c>
    </row>
    <row r="18" spans="1:8" ht="23.25">
      <c r="A18" s="265"/>
      <c r="B18" s="266" t="s">
        <v>66</v>
      </c>
    </row>
    <row r="19" spans="1:8">
      <c r="B19" s="389"/>
      <c r="C19" s="389"/>
      <c r="D19" s="389"/>
      <c r="E19" s="389"/>
      <c r="F19" s="389"/>
      <c r="G19" s="389"/>
    </row>
    <row r="22" spans="1:8">
      <c r="H22" s="192"/>
    </row>
    <row r="27" spans="1:8">
      <c r="H27" s="192"/>
    </row>
  </sheetData>
  <mergeCells count="1">
    <mergeCell ref="B19:G19"/>
  </mergeCells>
  <hyperlinks>
    <hyperlink ref="B7" location="'Отчет о прибылях и убытках'!A1" display="1. Отчет о прибылях и убытках Группы МТС"/>
    <hyperlink ref="B8" location="'Отчет о финансовом положении'!A1" display="2. Отчет о финансовом положении Группы МТС"/>
    <hyperlink ref="B9" location="'Отчет о движении ден. средств'!A1" display="3. Отчет о движении денежных средств Группы МТС"/>
    <hyperlink ref="B10" location="'Фин. и опер. данные'!A1" display="4. Финансовые и операционные данные Группы МТС"/>
    <hyperlink ref="B14" location="'Средние курсы валют'!A1" display="10. Средние курсы валют"/>
    <hyperlink ref="B15" location="Глоссарий!A1" display="Глоссарий"/>
    <hyperlink ref="B12" location="'Расчет финансовых показателей'!A1" display="8. Финансовые показатели Группы МТС"/>
    <hyperlink ref="B13" location="'График выплаты долга'!A1" display="9. График выплаты долга"/>
    <hyperlink ref="B11" location="Белоруссия!A1" display="7. Ключевые показатели МТС в Белоруссии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G2"/>
  <sheetViews>
    <sheetView zoomScaleNormal="100" workbookViewId="0">
      <selection activeCell="O10" sqref="O10"/>
    </sheetView>
  </sheetViews>
  <sheetFormatPr defaultColWidth="9.140625" defaultRowHeight="18"/>
  <cols>
    <col min="1" max="8" width="9.140625" style="268"/>
    <col min="9" max="9" width="7.42578125" style="268" customWidth="1"/>
    <col min="10" max="16384" width="9.140625" style="268"/>
  </cols>
  <sheetData>
    <row r="2" spans="7:7">
      <c r="G2" s="267" t="s">
        <v>67</v>
      </c>
    </row>
  </sheetData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4"/>
  <sheetViews>
    <sheetView showGridLines="0" zoomScale="85" zoomScaleNormal="85" zoomScaleSheetLayoutView="80" workbookViewId="0">
      <pane ySplit="3" topLeftCell="A25" activePane="bottomLeft" state="frozen"/>
      <selection pane="bottomLeft"/>
    </sheetView>
  </sheetViews>
  <sheetFormatPr defaultColWidth="9.140625" defaultRowHeight="15"/>
  <cols>
    <col min="1" max="1" width="1.85546875" style="137" customWidth="1"/>
    <col min="2" max="2" width="60.7109375" style="137" customWidth="1"/>
    <col min="3" max="6" width="13.85546875" style="137" bestFit="1" customWidth="1"/>
    <col min="7" max="7" width="14.5703125" style="157" bestFit="1" customWidth="1"/>
    <col min="8" max="11" width="13.85546875" style="137" bestFit="1" customWidth="1"/>
    <col min="12" max="12" width="14.5703125" style="157" bestFit="1" customWidth="1"/>
    <col min="13" max="13" width="13.85546875" style="137" bestFit="1" customWidth="1"/>
    <col min="14" max="14" width="14.5703125" style="157" bestFit="1" customWidth="1"/>
    <col min="15" max="15" width="11.42578125" style="137" bestFit="1" customWidth="1"/>
    <col min="16" max="16" width="9.140625" style="137"/>
    <col min="17" max="18" width="13.140625" style="137" customWidth="1"/>
    <col min="19" max="16384" width="9.140625" style="137"/>
  </cols>
  <sheetData>
    <row r="1" spans="2:18" ht="45">
      <c r="B1" s="153" t="s">
        <v>267</v>
      </c>
    </row>
    <row r="2" spans="2:18">
      <c r="B2" s="7" t="s">
        <v>268</v>
      </c>
      <c r="C2" s="8" t="s">
        <v>46</v>
      </c>
      <c r="D2" s="8" t="s">
        <v>47</v>
      </c>
      <c r="E2" s="8" t="s">
        <v>48</v>
      </c>
      <c r="F2" s="8" t="s">
        <v>49</v>
      </c>
      <c r="G2" s="9">
        <v>2023</v>
      </c>
      <c r="H2" s="10" t="s">
        <v>45</v>
      </c>
      <c r="I2" s="10" t="s">
        <v>50</v>
      </c>
      <c r="J2" s="10" t="s">
        <v>51</v>
      </c>
      <c r="K2" s="10" t="s">
        <v>52</v>
      </c>
      <c r="L2" s="9">
        <v>2024</v>
      </c>
      <c r="M2" s="10" t="s">
        <v>53</v>
      </c>
      <c r="N2" s="9" t="s">
        <v>64</v>
      </c>
      <c r="O2" s="11" t="s">
        <v>54</v>
      </c>
    </row>
    <row r="3" spans="2:18" s="2" customFormat="1" ht="6" customHeight="1">
      <c r="B3" s="13"/>
      <c r="C3" s="14"/>
      <c r="D3" s="14"/>
      <c r="E3" s="14"/>
      <c r="F3" s="14"/>
      <c r="G3" s="15"/>
      <c r="H3" s="16"/>
      <c r="I3" s="16"/>
      <c r="J3" s="16"/>
      <c r="K3" s="16"/>
      <c r="L3" s="15"/>
      <c r="M3" s="16"/>
      <c r="N3" s="15"/>
      <c r="O3" s="17"/>
      <c r="P3" s="12"/>
    </row>
    <row r="4" spans="2:18" s="2" customFormat="1" ht="6.75" customHeight="1">
      <c r="B4" s="18"/>
      <c r="C4" s="19"/>
      <c r="D4" s="19"/>
      <c r="E4" s="19"/>
      <c r="F4" s="19"/>
      <c r="G4" s="20"/>
      <c r="H4" s="21"/>
      <c r="I4" s="21"/>
      <c r="J4" s="21"/>
      <c r="K4" s="21"/>
      <c r="L4" s="20"/>
      <c r="M4" s="21"/>
      <c r="N4" s="20"/>
      <c r="O4" s="12"/>
      <c r="P4" s="12"/>
    </row>
    <row r="5" spans="2:18">
      <c r="B5" s="141" t="s">
        <v>108</v>
      </c>
      <c r="C5" s="98">
        <v>126442</v>
      </c>
      <c r="D5" s="98">
        <v>133817</v>
      </c>
      <c r="E5" s="98">
        <v>140620</v>
      </c>
      <c r="F5" s="98">
        <v>151142</v>
      </c>
      <c r="G5" s="24">
        <v>552021</v>
      </c>
      <c r="H5" s="98">
        <v>147619</v>
      </c>
      <c r="I5" s="98">
        <v>157659</v>
      </c>
      <c r="J5" s="98">
        <v>164562</v>
      </c>
      <c r="K5" s="98">
        <v>169950</v>
      </c>
      <c r="L5" s="24">
        <v>639790</v>
      </c>
      <c r="M5" s="98">
        <v>163920</v>
      </c>
      <c r="N5" s="166">
        <v>183133</v>
      </c>
      <c r="O5" s="25">
        <f>IFERROR((N5/I5-1),"н/д")</f>
        <v>0.16157656714808533</v>
      </c>
      <c r="P5" s="130"/>
      <c r="Q5" s="142"/>
      <c r="R5" s="143"/>
    </row>
    <row r="6" spans="2:18">
      <c r="B6" s="141" t="s">
        <v>107</v>
      </c>
      <c r="C6" s="98">
        <v>10995</v>
      </c>
      <c r="D6" s="98">
        <v>10342</v>
      </c>
      <c r="E6" s="98">
        <v>15808</v>
      </c>
      <c r="F6" s="98">
        <v>16825</v>
      </c>
      <c r="G6" s="24">
        <v>53970</v>
      </c>
      <c r="H6" s="98">
        <v>13696</v>
      </c>
      <c r="I6" s="98">
        <v>13209</v>
      </c>
      <c r="J6" s="98">
        <v>15821</v>
      </c>
      <c r="K6" s="98">
        <v>21225</v>
      </c>
      <c r="L6" s="24">
        <v>63951</v>
      </c>
      <c r="M6" s="98">
        <v>11592</v>
      </c>
      <c r="N6" s="166">
        <v>12261</v>
      </c>
      <c r="O6" s="25">
        <f t="shared" ref="O6:O55" si="0">IFERROR((N6/I6-1),"н/д")</f>
        <v>-7.1769248239836436E-2</v>
      </c>
      <c r="P6" s="130"/>
      <c r="Q6" s="142"/>
      <c r="R6" s="143"/>
    </row>
    <row r="7" spans="2:18">
      <c r="B7" s="120" t="s">
        <v>7</v>
      </c>
      <c r="C7" s="318">
        <v>137437</v>
      </c>
      <c r="D7" s="318">
        <v>144159</v>
      </c>
      <c r="E7" s="318">
        <v>156428</v>
      </c>
      <c r="F7" s="318">
        <v>167967</v>
      </c>
      <c r="G7" s="323">
        <v>605991</v>
      </c>
      <c r="H7" s="318">
        <v>161315</v>
      </c>
      <c r="I7" s="318">
        <v>170868</v>
      </c>
      <c r="J7" s="318">
        <v>180383</v>
      </c>
      <c r="K7" s="318">
        <v>191175</v>
      </c>
      <c r="L7" s="323">
        <v>703741</v>
      </c>
      <c r="M7" s="318">
        <v>175512</v>
      </c>
      <c r="N7" s="324">
        <v>195394</v>
      </c>
      <c r="O7" s="325">
        <f t="shared" si="0"/>
        <v>0.14353770161762291</v>
      </c>
      <c r="P7" s="130"/>
      <c r="Q7" s="142"/>
      <c r="R7" s="143"/>
    </row>
    <row r="8" spans="2:18">
      <c r="B8" s="140"/>
      <c r="C8" s="98"/>
      <c r="D8" s="98"/>
      <c r="E8" s="98"/>
      <c r="F8" s="98"/>
      <c r="G8" s="93"/>
      <c r="H8" s="98"/>
      <c r="I8" s="98"/>
      <c r="J8" s="98"/>
      <c r="K8" s="98"/>
      <c r="L8" s="93"/>
      <c r="M8" s="98"/>
      <c r="N8" s="93"/>
      <c r="P8" s="130"/>
      <c r="Q8" s="142"/>
      <c r="R8" s="143"/>
    </row>
    <row r="9" spans="2:18">
      <c r="B9" s="141" t="s">
        <v>106</v>
      </c>
      <c r="C9" s="98">
        <v>-38109</v>
      </c>
      <c r="D9" s="98">
        <v>-39152</v>
      </c>
      <c r="E9" s="98">
        <v>-40266</v>
      </c>
      <c r="F9" s="98">
        <v>-48862</v>
      </c>
      <c r="G9" s="158">
        <v>-166389</v>
      </c>
      <c r="H9" s="98">
        <v>-49701</v>
      </c>
      <c r="I9" s="98">
        <v>-50268</v>
      </c>
      <c r="J9" s="98">
        <v>-57163</v>
      </c>
      <c r="K9" s="98">
        <v>-58970</v>
      </c>
      <c r="L9" s="158">
        <v>-216102</v>
      </c>
      <c r="M9" s="98">
        <v>-62662</v>
      </c>
      <c r="N9" s="167">
        <v>-71091</v>
      </c>
      <c r="O9" s="25">
        <f t="shared" si="0"/>
        <v>0.41423967534017669</v>
      </c>
      <c r="P9" s="130"/>
      <c r="Q9" s="142"/>
      <c r="R9" s="143"/>
    </row>
    <row r="10" spans="2:18">
      <c r="B10" s="141" t="s">
        <v>105</v>
      </c>
      <c r="C10" s="98">
        <v>-9737</v>
      </c>
      <c r="D10" s="98">
        <v>-9354</v>
      </c>
      <c r="E10" s="98">
        <v>-14928</v>
      </c>
      <c r="F10" s="98">
        <v>-15213</v>
      </c>
      <c r="G10" s="158">
        <v>-49232</v>
      </c>
      <c r="H10" s="98">
        <v>-12731</v>
      </c>
      <c r="I10" s="98">
        <v>-12186</v>
      </c>
      <c r="J10" s="98">
        <v>-14824</v>
      </c>
      <c r="K10" s="98">
        <v>-19045</v>
      </c>
      <c r="L10" s="158">
        <v>-58786</v>
      </c>
      <c r="M10" s="98">
        <v>-10061</v>
      </c>
      <c r="N10" s="167">
        <v>-11413</v>
      </c>
      <c r="O10" s="25">
        <f t="shared" si="0"/>
        <v>-6.3433448219267996E-2</v>
      </c>
      <c r="P10" s="130"/>
      <c r="Q10" s="142"/>
      <c r="R10" s="143"/>
    </row>
    <row r="11" spans="2:18" ht="30">
      <c r="B11" s="141" t="s">
        <v>104</v>
      </c>
      <c r="C11" s="98">
        <v>-30205</v>
      </c>
      <c r="D11" s="98">
        <v>-29058</v>
      </c>
      <c r="E11" s="98">
        <v>-35656</v>
      </c>
      <c r="F11" s="98">
        <v>-36604</v>
      </c>
      <c r="G11" s="158">
        <v>-131523</v>
      </c>
      <c r="H11" s="98">
        <v>-34274</v>
      </c>
      <c r="I11" s="98">
        <v>-37257</v>
      </c>
      <c r="J11" s="98">
        <v>-39508</v>
      </c>
      <c r="K11" s="98">
        <v>-41883</v>
      </c>
      <c r="L11" s="158">
        <v>-152922</v>
      </c>
      <c r="M11" s="98">
        <v>-32723</v>
      </c>
      <c r="N11" s="167">
        <v>-34811</v>
      </c>
      <c r="O11" s="25">
        <f t="shared" si="0"/>
        <v>-6.5652092224280034E-2</v>
      </c>
      <c r="P11" s="130"/>
      <c r="Q11" s="142"/>
      <c r="R11" s="143"/>
    </row>
    <row r="12" spans="2:18" ht="30">
      <c r="B12" s="141" t="s">
        <v>4</v>
      </c>
      <c r="C12" s="98">
        <v>-27917</v>
      </c>
      <c r="D12" s="98">
        <v>-28685</v>
      </c>
      <c r="E12" s="98">
        <v>-28830</v>
      </c>
      <c r="F12" s="98">
        <v>-25959</v>
      </c>
      <c r="G12" s="158">
        <v>-111391</v>
      </c>
      <c r="H12" s="98">
        <v>-25944</v>
      </c>
      <c r="I12" s="98">
        <v>-27652</v>
      </c>
      <c r="J12" s="98">
        <v>-28069</v>
      </c>
      <c r="K12" s="98">
        <v>-28837</v>
      </c>
      <c r="L12" s="158">
        <v>-110502</v>
      </c>
      <c r="M12" s="98">
        <v>-31462</v>
      </c>
      <c r="N12" s="167">
        <v>-33352</v>
      </c>
      <c r="O12" s="25">
        <f t="shared" si="0"/>
        <v>0.20613337190799941</v>
      </c>
      <c r="P12" s="130"/>
      <c r="Q12" s="142"/>
      <c r="R12" s="143"/>
    </row>
    <row r="13" spans="2:18">
      <c r="B13" s="141" t="s">
        <v>103</v>
      </c>
      <c r="C13" s="98">
        <v>-4195</v>
      </c>
      <c r="D13" s="98">
        <v>-6195</v>
      </c>
      <c r="E13" s="98">
        <v>-8462</v>
      </c>
      <c r="F13" s="98">
        <v>-12032</v>
      </c>
      <c r="G13" s="158">
        <v>-30884</v>
      </c>
      <c r="H13" s="98">
        <v>-6480</v>
      </c>
      <c r="I13" s="98">
        <v>-9343</v>
      </c>
      <c r="J13" s="98">
        <v>-6947</v>
      </c>
      <c r="K13" s="98">
        <v>-12353</v>
      </c>
      <c r="L13" s="158">
        <v>-35123</v>
      </c>
      <c r="M13" s="98">
        <v>-8300</v>
      </c>
      <c r="N13" s="167">
        <v>-6725</v>
      </c>
      <c r="O13" s="25">
        <f t="shared" si="0"/>
        <v>-0.28020978272503483</v>
      </c>
      <c r="P13" s="130"/>
      <c r="Q13" s="142"/>
      <c r="R13" s="143"/>
    </row>
    <row r="14" spans="2:18" ht="30">
      <c r="B14" s="141" t="s">
        <v>102</v>
      </c>
      <c r="C14" s="98">
        <v>1271</v>
      </c>
      <c r="D14" s="98">
        <v>1849</v>
      </c>
      <c r="E14" s="98">
        <v>1721</v>
      </c>
      <c r="F14" s="98">
        <v>1431</v>
      </c>
      <c r="G14" s="24">
        <v>6272</v>
      </c>
      <c r="H14" s="98">
        <v>1021</v>
      </c>
      <c r="I14" s="98">
        <v>3560</v>
      </c>
      <c r="J14" s="98">
        <v>-459</v>
      </c>
      <c r="K14" s="98">
        <v>1500</v>
      </c>
      <c r="L14" s="24">
        <v>5622</v>
      </c>
      <c r="M14" s="98">
        <v>1566</v>
      </c>
      <c r="N14" s="166">
        <v>1392</v>
      </c>
      <c r="O14" s="25">
        <f t="shared" si="0"/>
        <v>-0.60898876404494384</v>
      </c>
      <c r="P14" s="130"/>
      <c r="Q14" s="142"/>
      <c r="R14" s="143"/>
    </row>
    <row r="15" spans="2:18">
      <c r="B15" s="329" t="s">
        <v>101</v>
      </c>
      <c r="C15" s="32">
        <v>0</v>
      </c>
      <c r="D15" s="32">
        <v>0</v>
      </c>
      <c r="E15" s="32">
        <v>0</v>
      </c>
      <c r="F15" s="32">
        <v>0</v>
      </c>
      <c r="G15" s="164">
        <v>0</v>
      </c>
      <c r="H15" s="32">
        <v>0</v>
      </c>
      <c r="I15" s="32">
        <v>0</v>
      </c>
      <c r="J15" s="32">
        <v>0</v>
      </c>
      <c r="K15" s="32">
        <v>0</v>
      </c>
      <c r="L15" s="164">
        <v>0</v>
      </c>
      <c r="M15" s="32">
        <v>0</v>
      </c>
      <c r="N15" s="168">
        <v>0</v>
      </c>
      <c r="O15" s="108" t="str">
        <f t="shared" si="0"/>
        <v>н/д</v>
      </c>
      <c r="P15" s="130"/>
      <c r="Q15" s="142"/>
      <c r="R15" s="143"/>
    </row>
    <row r="16" spans="2:18">
      <c r="B16" s="141"/>
      <c r="C16" s="98"/>
      <c r="D16" s="98"/>
      <c r="E16" s="98"/>
      <c r="F16" s="98"/>
      <c r="G16" s="93"/>
      <c r="H16" s="98"/>
      <c r="I16" s="98"/>
      <c r="J16" s="98"/>
      <c r="K16" s="98"/>
      <c r="L16" s="93"/>
      <c r="M16" s="98"/>
      <c r="N16" s="93"/>
      <c r="O16" s="103"/>
      <c r="P16" s="130"/>
      <c r="Q16" s="142"/>
      <c r="R16" s="143"/>
    </row>
    <row r="17" spans="2:18">
      <c r="B17" s="120" t="s">
        <v>5</v>
      </c>
      <c r="C17" s="318">
        <v>28545</v>
      </c>
      <c r="D17" s="318">
        <v>33564</v>
      </c>
      <c r="E17" s="318">
        <v>30007</v>
      </c>
      <c r="F17" s="318">
        <v>30728</v>
      </c>
      <c r="G17" s="323">
        <v>122844</v>
      </c>
      <c r="H17" s="318">
        <v>33206</v>
      </c>
      <c r="I17" s="318">
        <v>37722</v>
      </c>
      <c r="J17" s="318">
        <v>33413</v>
      </c>
      <c r="K17" s="318">
        <v>31587</v>
      </c>
      <c r="L17" s="323">
        <v>135928</v>
      </c>
      <c r="M17" s="318">
        <v>31870</v>
      </c>
      <c r="N17" s="324">
        <v>39393.532000000057</v>
      </c>
      <c r="O17" s="330">
        <f t="shared" si="0"/>
        <v>4.4311860452787677E-2</v>
      </c>
      <c r="P17" s="130"/>
      <c r="Q17" s="142"/>
      <c r="R17" s="143"/>
    </row>
    <row r="18" spans="2:18">
      <c r="B18" s="141"/>
      <c r="C18" s="98"/>
      <c r="D18" s="98"/>
      <c r="E18" s="98"/>
      <c r="F18" s="98"/>
      <c r="G18" s="93"/>
      <c r="H18" s="98"/>
      <c r="I18" s="98"/>
      <c r="J18" s="98"/>
      <c r="K18" s="98"/>
      <c r="L18" s="93"/>
      <c r="M18" s="98"/>
      <c r="N18" s="93"/>
      <c r="O18" s="103"/>
      <c r="P18" s="130"/>
      <c r="Q18" s="142"/>
      <c r="R18" s="143"/>
    </row>
    <row r="19" spans="2:18">
      <c r="B19" s="141" t="s">
        <v>100</v>
      </c>
      <c r="C19" s="98">
        <v>497</v>
      </c>
      <c r="D19" s="98">
        <v>734</v>
      </c>
      <c r="E19" s="98">
        <v>508</v>
      </c>
      <c r="F19" s="98">
        <v>745</v>
      </c>
      <c r="G19" s="24">
        <v>2484</v>
      </c>
      <c r="H19" s="98">
        <v>1049</v>
      </c>
      <c r="I19" s="98">
        <v>1270</v>
      </c>
      <c r="J19" s="98">
        <v>2155</v>
      </c>
      <c r="K19" s="98">
        <v>2247</v>
      </c>
      <c r="L19" s="24">
        <v>6721</v>
      </c>
      <c r="M19" s="98">
        <v>2885</v>
      </c>
      <c r="N19" s="166">
        <v>2941</v>
      </c>
      <c r="O19" s="25">
        <f t="shared" si="0"/>
        <v>1.3157480314960628</v>
      </c>
      <c r="P19" s="130"/>
      <c r="Q19" s="142"/>
      <c r="R19" s="143"/>
    </row>
    <row r="20" spans="2:18">
      <c r="B20" s="141" t="s">
        <v>99</v>
      </c>
      <c r="C20" s="98">
        <v>-12553</v>
      </c>
      <c r="D20" s="98">
        <v>-12970</v>
      </c>
      <c r="E20" s="98">
        <v>-15386</v>
      </c>
      <c r="F20" s="98">
        <v>-19197</v>
      </c>
      <c r="G20" s="158">
        <v>-60106</v>
      </c>
      <c r="H20" s="98">
        <v>-20777</v>
      </c>
      <c r="I20" s="98">
        <v>-22544</v>
      </c>
      <c r="J20" s="98">
        <v>-29087</v>
      </c>
      <c r="K20" s="98">
        <v>-32386</v>
      </c>
      <c r="L20" s="158">
        <v>-104794</v>
      </c>
      <c r="M20" s="98">
        <v>-34447</v>
      </c>
      <c r="N20" s="167">
        <v>-39716</v>
      </c>
      <c r="O20" s="25">
        <f t="shared" si="0"/>
        <v>0.76171043293115681</v>
      </c>
      <c r="P20" s="130"/>
      <c r="Q20" s="142"/>
      <c r="R20" s="143"/>
    </row>
    <row r="21" spans="2:18">
      <c r="B21" s="141" t="s">
        <v>98</v>
      </c>
      <c r="C21" s="98">
        <v>-862</v>
      </c>
      <c r="D21" s="98">
        <v>-997</v>
      </c>
      <c r="E21" s="98">
        <v>-3896</v>
      </c>
      <c r="F21" s="98">
        <v>5928</v>
      </c>
      <c r="G21" s="24">
        <v>173</v>
      </c>
      <c r="H21" s="98">
        <v>12079</v>
      </c>
      <c r="I21" s="98">
        <v>-7017</v>
      </c>
      <c r="J21" s="98">
        <v>-9018</v>
      </c>
      <c r="K21" s="98">
        <v>1578</v>
      </c>
      <c r="L21" s="158">
        <v>-2378</v>
      </c>
      <c r="M21" s="98">
        <v>5596.8125387971577</v>
      </c>
      <c r="N21" s="167">
        <v>1719.5079183800008</v>
      </c>
      <c r="O21" s="25">
        <f t="shared" si="0"/>
        <v>-1.2450488696565485</v>
      </c>
      <c r="P21" s="130"/>
      <c r="Q21" s="142"/>
      <c r="R21" s="143"/>
    </row>
    <row r="22" spans="2:18">
      <c r="B22" s="140"/>
      <c r="C22" s="98"/>
      <c r="D22" s="98"/>
      <c r="E22" s="98"/>
      <c r="F22" s="98"/>
      <c r="G22" s="163"/>
      <c r="H22" s="98"/>
      <c r="I22" s="98"/>
      <c r="J22" s="98"/>
      <c r="K22" s="98"/>
      <c r="L22" s="163"/>
      <c r="M22" s="98"/>
      <c r="N22" s="163"/>
      <c r="O22" s="103"/>
      <c r="P22" s="130"/>
      <c r="Q22" s="142"/>
      <c r="R22" s="143"/>
    </row>
    <row r="23" spans="2:18">
      <c r="B23" s="331" t="s">
        <v>97</v>
      </c>
      <c r="C23" s="318">
        <v>15627</v>
      </c>
      <c r="D23" s="318">
        <v>20331</v>
      </c>
      <c r="E23" s="318">
        <v>11233</v>
      </c>
      <c r="F23" s="318">
        <v>18204</v>
      </c>
      <c r="G23" s="333">
        <v>65395</v>
      </c>
      <c r="H23" s="318">
        <v>25557</v>
      </c>
      <c r="I23" s="318">
        <v>9431</v>
      </c>
      <c r="J23" s="318">
        <v>-2537</v>
      </c>
      <c r="K23" s="318">
        <v>3026</v>
      </c>
      <c r="L23" s="333">
        <v>35477</v>
      </c>
      <c r="M23" s="318">
        <v>5904.1765387971318</v>
      </c>
      <c r="N23" s="334">
        <v>4338.2819183800602</v>
      </c>
      <c r="O23" s="330">
        <f t="shared" si="0"/>
        <v>-0.53999767592195314</v>
      </c>
      <c r="P23" s="130"/>
      <c r="Q23" s="142"/>
      <c r="R23" s="143"/>
    </row>
    <row r="24" spans="2:18">
      <c r="B24" s="140"/>
      <c r="C24" s="98"/>
      <c r="D24" s="98"/>
      <c r="E24" s="98"/>
      <c r="F24" s="98"/>
      <c r="G24" s="93"/>
      <c r="H24" s="98"/>
      <c r="I24" s="98"/>
      <c r="J24" s="98"/>
      <c r="K24" s="98"/>
      <c r="L24" s="93"/>
      <c r="M24" s="98"/>
      <c r="N24" s="93"/>
      <c r="O24" s="103"/>
      <c r="P24" s="130"/>
      <c r="Q24" s="142"/>
      <c r="R24" s="143"/>
    </row>
    <row r="25" spans="2:18">
      <c r="B25" s="141" t="s">
        <v>96</v>
      </c>
      <c r="C25" s="98">
        <v>-3141</v>
      </c>
      <c r="D25" s="98">
        <v>-3691</v>
      </c>
      <c r="E25" s="98">
        <v>-3109</v>
      </c>
      <c r="F25" s="98">
        <v>-2826</v>
      </c>
      <c r="G25" s="158">
        <v>-12767</v>
      </c>
      <c r="H25" s="98">
        <v>-5482</v>
      </c>
      <c r="I25" s="98">
        <v>-1627</v>
      </c>
      <c r="J25" s="98">
        <v>4309</v>
      </c>
      <c r="K25" s="98">
        <v>-1159</v>
      </c>
      <c r="L25" s="158">
        <v>-3959</v>
      </c>
      <c r="M25" s="98">
        <v>-631</v>
      </c>
      <c r="N25" s="167">
        <v>-745</v>
      </c>
      <c r="O25" s="25">
        <f t="shared" si="0"/>
        <v>-0.54210202827289489</v>
      </c>
      <c r="P25" s="130"/>
      <c r="Q25" s="142"/>
      <c r="R25" s="143"/>
    </row>
    <row r="26" spans="2:18">
      <c r="B26" s="141"/>
      <c r="C26" s="98"/>
      <c r="D26" s="98"/>
      <c r="E26" s="98"/>
      <c r="F26" s="98"/>
      <c r="G26" s="163"/>
      <c r="H26" s="98"/>
      <c r="I26" s="98"/>
      <c r="J26" s="98"/>
      <c r="K26" s="98"/>
      <c r="L26" s="163"/>
      <c r="M26" s="98"/>
      <c r="N26" s="163"/>
      <c r="O26" s="103"/>
      <c r="P26" s="130"/>
      <c r="Q26" s="142"/>
      <c r="R26" s="143"/>
    </row>
    <row r="27" spans="2:18">
      <c r="B27" s="331" t="s">
        <v>95</v>
      </c>
      <c r="C27" s="318">
        <v>12486</v>
      </c>
      <c r="D27" s="318">
        <v>16640</v>
      </c>
      <c r="E27" s="318">
        <v>8124</v>
      </c>
      <c r="F27" s="318">
        <v>15378</v>
      </c>
      <c r="G27" s="333">
        <v>52628</v>
      </c>
      <c r="H27" s="318">
        <v>20075</v>
      </c>
      <c r="I27" s="318">
        <v>7804</v>
      </c>
      <c r="J27" s="318">
        <v>1772</v>
      </c>
      <c r="K27" s="318">
        <v>1867</v>
      </c>
      <c r="L27" s="333">
        <v>31518</v>
      </c>
      <c r="M27" s="318">
        <v>5273.1675387971318</v>
      </c>
      <c r="N27" s="334">
        <v>3593.5109183800596</v>
      </c>
      <c r="O27" s="330">
        <f t="shared" si="0"/>
        <v>-0.5395296106637546</v>
      </c>
      <c r="P27" s="130"/>
      <c r="Q27" s="142"/>
      <c r="R27" s="143"/>
    </row>
    <row r="28" spans="2:18">
      <c r="B28" s="140"/>
      <c r="C28" s="98"/>
      <c r="D28" s="98"/>
      <c r="E28" s="98"/>
      <c r="F28" s="98"/>
      <c r="G28" s="93"/>
      <c r="H28" s="98"/>
      <c r="I28" s="98"/>
      <c r="J28" s="98"/>
      <c r="K28" s="98"/>
      <c r="L28" s="93"/>
      <c r="M28" s="98"/>
      <c r="N28" s="98"/>
      <c r="O28" s="103"/>
      <c r="P28" s="130"/>
      <c r="Q28" s="142"/>
      <c r="R28" s="143"/>
    </row>
    <row r="29" spans="2:18" ht="15" customHeight="1">
      <c r="B29" s="141" t="s">
        <v>94</v>
      </c>
      <c r="C29" s="98">
        <v>444</v>
      </c>
      <c r="D29" s="98">
        <v>396</v>
      </c>
      <c r="E29" s="98">
        <v>1105</v>
      </c>
      <c r="F29" s="98">
        <v>955</v>
      </c>
      <c r="G29" s="24">
        <v>2900</v>
      </c>
      <c r="H29" s="98">
        <v>19709</v>
      </c>
      <c r="I29" s="98">
        <v>-39</v>
      </c>
      <c r="J29" s="98">
        <v>84</v>
      </c>
      <c r="K29" s="98">
        <v>27</v>
      </c>
      <c r="L29" s="24">
        <v>19781</v>
      </c>
      <c r="M29" s="98">
        <v>0</v>
      </c>
      <c r="N29" s="377">
        <v>0</v>
      </c>
      <c r="O29" s="25">
        <f t="shared" si="0"/>
        <v>-1</v>
      </c>
      <c r="P29" s="130"/>
      <c r="Q29" s="142"/>
      <c r="R29" s="143"/>
    </row>
    <row r="30" spans="2:18">
      <c r="B30" s="141"/>
      <c r="C30" s="98"/>
      <c r="D30" s="98"/>
      <c r="E30" s="98"/>
      <c r="F30" s="98"/>
      <c r="G30" s="93"/>
      <c r="H30" s="98"/>
      <c r="I30" s="98"/>
      <c r="J30" s="98"/>
      <c r="K30" s="98"/>
      <c r="L30" s="93"/>
      <c r="M30" s="98"/>
      <c r="N30" s="93"/>
      <c r="O30" s="103"/>
      <c r="P30" s="130"/>
      <c r="Q30" s="142"/>
      <c r="R30" s="143"/>
    </row>
    <row r="31" spans="2:18">
      <c r="B31" s="331" t="s">
        <v>93</v>
      </c>
      <c r="C31" s="318">
        <v>12930</v>
      </c>
      <c r="D31" s="318">
        <v>17036</v>
      </c>
      <c r="E31" s="318">
        <v>9229</v>
      </c>
      <c r="F31" s="318">
        <v>16333</v>
      </c>
      <c r="G31" s="323">
        <v>55528</v>
      </c>
      <c r="H31" s="318">
        <v>39784</v>
      </c>
      <c r="I31" s="318">
        <v>7765</v>
      </c>
      <c r="J31" s="318">
        <v>1856</v>
      </c>
      <c r="K31" s="318">
        <v>1894</v>
      </c>
      <c r="L31" s="323">
        <v>51299</v>
      </c>
      <c r="M31" s="318">
        <v>5273.1675387971318</v>
      </c>
      <c r="N31" s="324">
        <v>3593.5109183800596</v>
      </c>
      <c r="O31" s="330">
        <f t="shared" si="0"/>
        <v>-0.53721688108434518</v>
      </c>
      <c r="P31" s="130"/>
      <c r="Q31" s="142"/>
      <c r="R31" s="143"/>
    </row>
    <row r="32" spans="2:18">
      <c r="B32" s="141"/>
      <c r="C32" s="98"/>
      <c r="D32" s="98"/>
      <c r="E32" s="98"/>
      <c r="F32" s="98"/>
      <c r="G32" s="93"/>
      <c r="H32" s="98"/>
      <c r="I32" s="98"/>
      <c r="J32" s="98"/>
      <c r="K32" s="98"/>
      <c r="L32" s="93"/>
      <c r="M32" s="98"/>
      <c r="N32" s="93"/>
      <c r="O32" s="103"/>
      <c r="P32" s="130"/>
      <c r="Q32" s="142"/>
      <c r="R32" s="143"/>
    </row>
    <row r="33" spans="2:18">
      <c r="B33" s="141" t="s">
        <v>92</v>
      </c>
      <c r="C33" s="98"/>
      <c r="D33" s="98"/>
      <c r="E33" s="98"/>
      <c r="F33" s="98"/>
      <c r="G33" s="93"/>
      <c r="H33" s="98"/>
      <c r="I33" s="98"/>
      <c r="J33" s="98"/>
      <c r="K33" s="98"/>
      <c r="L33" s="93"/>
      <c r="M33" s="98"/>
      <c r="N33" s="93"/>
      <c r="O33" s="103"/>
      <c r="P33" s="130"/>
      <c r="Q33" s="142"/>
      <c r="R33" s="143"/>
    </row>
    <row r="34" spans="2:18">
      <c r="B34" s="141" t="s">
        <v>91</v>
      </c>
      <c r="C34" s="98"/>
      <c r="D34" s="98"/>
      <c r="E34" s="98"/>
      <c r="F34" s="98"/>
      <c r="G34" s="93"/>
      <c r="H34" s="98"/>
      <c r="I34" s="98"/>
      <c r="J34" s="98"/>
      <c r="K34" s="98"/>
      <c r="L34" s="93"/>
      <c r="M34" s="98"/>
      <c r="N34" s="93"/>
      <c r="O34" s="103"/>
      <c r="P34" s="130"/>
      <c r="Q34" s="142"/>
      <c r="R34" s="143"/>
    </row>
    <row r="35" spans="2:18" ht="15" customHeight="1">
      <c r="B35" s="141" t="s">
        <v>88</v>
      </c>
      <c r="C35" s="98">
        <v>12249</v>
      </c>
      <c r="D35" s="98">
        <v>16410</v>
      </c>
      <c r="E35" s="98">
        <v>7889</v>
      </c>
      <c r="F35" s="98">
        <v>15103</v>
      </c>
      <c r="G35" s="24">
        <v>51651</v>
      </c>
      <c r="H35" s="98">
        <v>19750</v>
      </c>
      <c r="I35" s="98">
        <v>7228</v>
      </c>
      <c r="J35" s="98">
        <v>925</v>
      </c>
      <c r="K35" s="98">
        <v>1363</v>
      </c>
      <c r="L35" s="24">
        <v>29266</v>
      </c>
      <c r="M35" s="98">
        <v>4900</v>
      </c>
      <c r="N35" s="166">
        <v>2795</v>
      </c>
      <c r="O35" s="25">
        <f t="shared" si="0"/>
        <v>-0.61330935251798557</v>
      </c>
      <c r="P35" s="130"/>
      <c r="Q35" s="142"/>
      <c r="R35" s="143"/>
    </row>
    <row r="36" spans="2:18" ht="30">
      <c r="B36" s="141" t="s">
        <v>87</v>
      </c>
      <c r="C36" s="98">
        <v>444</v>
      </c>
      <c r="D36" s="98">
        <v>396</v>
      </c>
      <c r="E36" s="98">
        <v>1105</v>
      </c>
      <c r="F36" s="98">
        <v>955</v>
      </c>
      <c r="G36" s="24">
        <v>2900</v>
      </c>
      <c r="H36" s="98">
        <v>19709</v>
      </c>
      <c r="I36" s="98">
        <v>-39</v>
      </c>
      <c r="J36" s="98">
        <v>84</v>
      </c>
      <c r="K36" s="98">
        <v>27</v>
      </c>
      <c r="L36" s="24">
        <v>19781</v>
      </c>
      <c r="M36" s="98">
        <v>0</v>
      </c>
      <c r="N36" s="377">
        <v>0</v>
      </c>
      <c r="O36" s="25">
        <f t="shared" si="0"/>
        <v>-1</v>
      </c>
      <c r="P36" s="130"/>
      <c r="Q36" s="142"/>
      <c r="R36" s="143"/>
    </row>
    <row r="37" spans="2:18">
      <c r="B37" s="176" t="s">
        <v>90</v>
      </c>
      <c r="C37" s="337">
        <v>12693</v>
      </c>
      <c r="D37" s="337">
        <v>16806</v>
      </c>
      <c r="E37" s="337">
        <v>8994</v>
      </c>
      <c r="F37" s="337">
        <v>16058</v>
      </c>
      <c r="G37" s="72">
        <v>54551</v>
      </c>
      <c r="H37" s="337">
        <v>39459</v>
      </c>
      <c r="I37" s="337">
        <v>7189</v>
      </c>
      <c r="J37" s="337">
        <v>1009</v>
      </c>
      <c r="K37" s="337">
        <v>1390</v>
      </c>
      <c r="L37" s="72">
        <v>49047</v>
      </c>
      <c r="M37" s="337">
        <v>4900</v>
      </c>
      <c r="N37" s="338">
        <v>2795</v>
      </c>
      <c r="O37" s="339">
        <f t="shared" si="0"/>
        <v>-0.61121157323688968</v>
      </c>
      <c r="P37" s="130"/>
      <c r="Q37" s="142"/>
      <c r="R37" s="143"/>
    </row>
    <row r="38" spans="2:18">
      <c r="B38" s="178" t="s">
        <v>89</v>
      </c>
      <c r="C38" s="98"/>
      <c r="D38" s="98"/>
      <c r="E38" s="98"/>
      <c r="F38" s="98"/>
      <c r="G38" s="93"/>
      <c r="H38" s="98"/>
      <c r="I38" s="98"/>
      <c r="J38" s="98"/>
      <c r="K38" s="98"/>
      <c r="L38" s="93"/>
      <c r="M38" s="98"/>
      <c r="N38" s="93"/>
      <c r="O38" s="103"/>
      <c r="P38" s="130"/>
      <c r="Q38" s="142"/>
      <c r="R38" s="143"/>
    </row>
    <row r="39" spans="2:18" ht="15" customHeight="1">
      <c r="B39" s="141" t="s">
        <v>88</v>
      </c>
      <c r="C39" s="98">
        <v>237</v>
      </c>
      <c r="D39" s="98">
        <v>230</v>
      </c>
      <c r="E39" s="98">
        <v>235</v>
      </c>
      <c r="F39" s="98">
        <v>275</v>
      </c>
      <c r="G39" s="24">
        <v>977</v>
      </c>
      <c r="H39" s="98">
        <v>325</v>
      </c>
      <c r="I39" s="98">
        <v>576</v>
      </c>
      <c r="J39" s="98">
        <v>847</v>
      </c>
      <c r="K39" s="98">
        <v>504</v>
      </c>
      <c r="L39" s="24">
        <v>2252</v>
      </c>
      <c r="M39" s="98">
        <v>373</v>
      </c>
      <c r="N39" s="166">
        <v>799</v>
      </c>
      <c r="O39" s="25">
        <f t="shared" si="0"/>
        <v>0.38715277777777768</v>
      </c>
      <c r="P39" s="130"/>
      <c r="Q39" s="142"/>
      <c r="R39" s="143"/>
    </row>
    <row r="40" spans="2:18" ht="30">
      <c r="B40" s="141" t="s">
        <v>87</v>
      </c>
      <c r="C40" s="98"/>
      <c r="D40" s="98"/>
      <c r="E40" s="98"/>
      <c r="F40" s="98">
        <v>0</v>
      </c>
      <c r="G40" s="159">
        <v>0</v>
      </c>
      <c r="H40" s="98">
        <v>0</v>
      </c>
      <c r="I40" s="98">
        <v>0</v>
      </c>
      <c r="J40" s="98">
        <v>0</v>
      </c>
      <c r="K40" s="98">
        <v>0</v>
      </c>
      <c r="L40" s="159">
        <v>0</v>
      </c>
      <c r="M40" s="98">
        <v>0</v>
      </c>
      <c r="N40" s="169">
        <v>0</v>
      </c>
      <c r="O40" s="25" t="str">
        <f t="shared" si="0"/>
        <v>н/д</v>
      </c>
      <c r="P40" s="130"/>
      <c r="Q40" s="142"/>
      <c r="R40" s="143"/>
    </row>
    <row r="41" spans="2:18">
      <c r="B41" s="177" t="s">
        <v>86</v>
      </c>
      <c r="C41" s="332">
        <v>237</v>
      </c>
      <c r="D41" s="332">
        <v>230</v>
      </c>
      <c r="E41" s="332">
        <v>235</v>
      </c>
      <c r="F41" s="332">
        <v>275</v>
      </c>
      <c r="G41" s="335">
        <v>977</v>
      </c>
      <c r="H41" s="332">
        <v>325</v>
      </c>
      <c r="I41" s="332">
        <v>576</v>
      </c>
      <c r="J41" s="332">
        <v>847</v>
      </c>
      <c r="K41" s="332">
        <v>504</v>
      </c>
      <c r="L41" s="335">
        <v>2252</v>
      </c>
      <c r="M41" s="332">
        <v>373</v>
      </c>
      <c r="N41" s="336">
        <v>799</v>
      </c>
      <c r="O41" s="340">
        <f t="shared" si="0"/>
        <v>0.38715277777777768</v>
      </c>
      <c r="P41" s="130"/>
      <c r="Q41" s="142"/>
      <c r="R41" s="143"/>
    </row>
    <row r="42" spans="2:18">
      <c r="B42" s="141"/>
      <c r="C42" s="98"/>
      <c r="D42" s="98"/>
      <c r="E42" s="98"/>
      <c r="F42" s="98"/>
      <c r="G42" s="93"/>
      <c r="H42" s="98"/>
      <c r="I42" s="98"/>
      <c r="J42" s="98"/>
      <c r="K42" s="98"/>
      <c r="L42" s="93"/>
      <c r="M42" s="98"/>
      <c r="N42" s="93"/>
      <c r="O42" s="103"/>
      <c r="P42" s="130"/>
      <c r="Q42" s="142"/>
      <c r="R42" s="143"/>
    </row>
    <row r="43" spans="2:18" ht="29.1" customHeight="1">
      <c r="B43" s="139" t="s">
        <v>85</v>
      </c>
      <c r="C43" s="98">
        <v>1684980</v>
      </c>
      <c r="D43" s="98">
        <v>1689671.8312120878</v>
      </c>
      <c r="E43" s="98">
        <v>1689769.9002999999</v>
      </c>
      <c r="F43" s="98">
        <v>1689776.5837565218</v>
      </c>
      <c r="G43" s="24">
        <v>1688566.1284863013</v>
      </c>
      <c r="H43" s="98">
        <v>1682953.8503</v>
      </c>
      <c r="I43" s="98">
        <v>1687308.2489593406</v>
      </c>
      <c r="J43" s="98">
        <v>1661185.0775717392</v>
      </c>
      <c r="K43" s="98">
        <v>1666727.4946913042</v>
      </c>
      <c r="L43" s="24">
        <v>1678885.8207076129</v>
      </c>
      <c r="M43" s="98">
        <v>1677765.2094423356</v>
      </c>
      <c r="N43" s="166">
        <v>1669263.1847395604</v>
      </c>
      <c r="O43" s="25">
        <f t="shared" si="0"/>
        <v>-1.0694586618011037E-2</v>
      </c>
      <c r="P43" s="130"/>
      <c r="Q43" s="142"/>
      <c r="R43" s="143"/>
    </row>
    <row r="44" spans="2:18" ht="23.1" customHeight="1">
      <c r="B44" s="139" t="s">
        <v>84</v>
      </c>
      <c r="C44" s="98"/>
      <c r="D44" s="98"/>
      <c r="E44" s="98"/>
      <c r="F44" s="98"/>
      <c r="G44" s="93"/>
      <c r="H44" s="98"/>
      <c r="I44" s="98"/>
      <c r="J44" s="98"/>
      <c r="K44" s="98"/>
      <c r="L44" s="93"/>
      <c r="M44" s="98"/>
      <c r="N44" s="93"/>
      <c r="O44" s="103"/>
      <c r="P44" s="130"/>
      <c r="Q44" s="142"/>
      <c r="R44" s="143"/>
    </row>
    <row r="45" spans="2:18" ht="26.1" customHeight="1">
      <c r="B45" s="139" t="s">
        <v>80</v>
      </c>
      <c r="C45" s="154">
        <v>7.27</v>
      </c>
      <c r="D45" s="154">
        <v>9.7100000000000009</v>
      </c>
      <c r="E45" s="154">
        <v>4.67</v>
      </c>
      <c r="F45" s="154">
        <v>8.94</v>
      </c>
      <c r="G45" s="156">
        <v>30.59</v>
      </c>
      <c r="H45" s="154">
        <v>11.74</v>
      </c>
      <c r="I45" s="154">
        <v>4.28</v>
      </c>
      <c r="J45" s="154">
        <v>0.56000000000000005</v>
      </c>
      <c r="K45" s="154">
        <v>0.82</v>
      </c>
      <c r="L45" s="156">
        <v>17.43</v>
      </c>
      <c r="M45" s="154">
        <v>2.98</v>
      </c>
      <c r="N45" s="170">
        <v>1.68</v>
      </c>
      <c r="O45" s="25">
        <f t="shared" si="0"/>
        <v>-0.60747663551401865</v>
      </c>
      <c r="P45" s="130"/>
      <c r="Q45" s="142"/>
      <c r="R45" s="143"/>
    </row>
    <row r="46" spans="2:18" ht="30">
      <c r="B46" s="139" t="s">
        <v>79</v>
      </c>
      <c r="C46" s="154">
        <v>0.26</v>
      </c>
      <c r="D46" s="154">
        <v>0.23</v>
      </c>
      <c r="E46" s="154">
        <v>0.65</v>
      </c>
      <c r="F46" s="154">
        <v>0.56999999999999995</v>
      </c>
      <c r="G46" s="156">
        <v>1.72</v>
      </c>
      <c r="H46" s="154">
        <v>11.71</v>
      </c>
      <c r="I46" s="154">
        <v>-0.02</v>
      </c>
      <c r="J46" s="154">
        <v>0.05</v>
      </c>
      <c r="K46" s="154">
        <v>0.02</v>
      </c>
      <c r="L46" s="156">
        <v>11.78</v>
      </c>
      <c r="M46" s="154">
        <v>0</v>
      </c>
      <c r="N46" s="170">
        <v>0</v>
      </c>
      <c r="O46" s="25">
        <f t="shared" si="0"/>
        <v>-1</v>
      </c>
      <c r="P46" s="130"/>
      <c r="Q46" s="142"/>
      <c r="R46" s="143"/>
    </row>
    <row r="47" spans="2:18">
      <c r="B47" s="176" t="s">
        <v>83</v>
      </c>
      <c r="C47" s="341">
        <v>7.5299999999999994</v>
      </c>
      <c r="D47" s="341">
        <v>9.9400000000000013</v>
      </c>
      <c r="E47" s="341">
        <v>5.32</v>
      </c>
      <c r="F47" s="341">
        <v>9.51</v>
      </c>
      <c r="G47" s="342">
        <v>32.31</v>
      </c>
      <c r="H47" s="341">
        <v>23.450000000000003</v>
      </c>
      <c r="I47" s="341">
        <v>4.2600000000000007</v>
      </c>
      <c r="J47" s="341">
        <v>0.6100000000000001</v>
      </c>
      <c r="K47" s="341">
        <v>0.84</v>
      </c>
      <c r="L47" s="342">
        <v>29.21</v>
      </c>
      <c r="M47" s="341">
        <v>2.98</v>
      </c>
      <c r="N47" s="343">
        <v>1.68</v>
      </c>
      <c r="O47" s="339">
        <f t="shared" si="0"/>
        <v>-0.60563380281690149</v>
      </c>
      <c r="P47" s="130"/>
      <c r="Q47" s="142"/>
      <c r="R47" s="143"/>
    </row>
    <row r="48" spans="2:18">
      <c r="B48" s="172"/>
      <c r="C48" s="98"/>
      <c r="D48" s="98"/>
      <c r="E48" s="98"/>
      <c r="F48" s="98"/>
      <c r="G48" s="93"/>
      <c r="H48" s="98"/>
      <c r="I48" s="98"/>
      <c r="J48" s="98"/>
      <c r="K48" s="98"/>
      <c r="L48" s="93"/>
      <c r="M48" s="98"/>
      <c r="N48" s="93"/>
      <c r="O48" s="103"/>
      <c r="P48" s="130"/>
      <c r="Q48" s="142"/>
      <c r="R48" s="143"/>
    </row>
    <row r="49" spans="2:18" ht="26.45" customHeight="1">
      <c r="B49" s="139" t="s">
        <v>82</v>
      </c>
      <c r="C49" s="98">
        <v>1708499</v>
      </c>
      <c r="D49" s="98">
        <v>1708499.0039095683</v>
      </c>
      <c r="E49" s="98">
        <v>1708499.0039095683</v>
      </c>
      <c r="F49" s="98">
        <v>1708499.0039095685</v>
      </c>
      <c r="G49" s="24">
        <v>1708499.0039095683</v>
      </c>
      <c r="H49" s="98">
        <v>1699483.8931202858</v>
      </c>
      <c r="I49" s="98">
        <v>1696980.5731202858</v>
      </c>
      <c r="J49" s="98">
        <v>1680148.265854348</v>
      </c>
      <c r="K49" s="98">
        <v>1684878.7901369601</v>
      </c>
      <c r="L49" s="24">
        <v>1693917.7800799955</v>
      </c>
      <c r="M49" s="98">
        <v>1691749.8004981459</v>
      </c>
      <c r="N49" s="166">
        <v>1681524.1723</v>
      </c>
      <c r="O49" s="25">
        <f t="shared" si="0"/>
        <v>-9.1081778218978782E-3</v>
      </c>
      <c r="P49" s="130"/>
      <c r="Q49" s="142"/>
      <c r="R49" s="143"/>
    </row>
    <row r="50" spans="2:18" ht="21" customHeight="1">
      <c r="B50" s="139" t="s">
        <v>81</v>
      </c>
      <c r="C50" s="98"/>
      <c r="D50" s="98"/>
      <c r="E50" s="98"/>
      <c r="F50" s="98"/>
      <c r="G50" s="93"/>
      <c r="H50" s="98"/>
      <c r="I50" s="98"/>
      <c r="J50" s="98"/>
      <c r="K50" s="98"/>
      <c r="L50" s="93"/>
      <c r="M50" s="98"/>
      <c r="N50" s="93"/>
      <c r="O50" s="103"/>
      <c r="P50" s="130"/>
      <c r="Q50" s="142"/>
      <c r="R50" s="143"/>
    </row>
    <row r="51" spans="2:18" ht="30.6" customHeight="1">
      <c r="B51" s="139" t="s">
        <v>80</v>
      </c>
      <c r="C51" s="154">
        <v>7.17</v>
      </c>
      <c r="D51" s="154">
        <v>9.6</v>
      </c>
      <c r="E51" s="154">
        <v>4.62</v>
      </c>
      <c r="F51" s="154">
        <v>8.84</v>
      </c>
      <c r="G51" s="155">
        <v>30.23</v>
      </c>
      <c r="H51" s="154">
        <v>11.62</v>
      </c>
      <c r="I51" s="154">
        <v>4.26</v>
      </c>
      <c r="J51" s="154">
        <v>0.55000000000000004</v>
      </c>
      <c r="K51" s="154">
        <v>0.81</v>
      </c>
      <c r="L51" s="155">
        <v>17.28</v>
      </c>
      <c r="M51" s="154">
        <v>2.96</v>
      </c>
      <c r="N51" s="171">
        <v>1.67</v>
      </c>
      <c r="O51" s="25">
        <f t="shared" si="0"/>
        <v>-0.607981220657277</v>
      </c>
      <c r="P51" s="130"/>
      <c r="Q51" s="142"/>
      <c r="R51" s="143"/>
    </row>
    <row r="52" spans="2:18" ht="30">
      <c r="B52" s="139" t="s">
        <v>79</v>
      </c>
      <c r="C52" s="154">
        <v>0.26</v>
      </c>
      <c r="D52" s="154">
        <v>0.23</v>
      </c>
      <c r="E52" s="154">
        <v>0.65</v>
      </c>
      <c r="F52" s="154">
        <v>0.56000000000000005</v>
      </c>
      <c r="G52" s="155">
        <v>1.7</v>
      </c>
      <c r="H52" s="154">
        <v>11.6</v>
      </c>
      <c r="I52" s="154">
        <v>-0.02</v>
      </c>
      <c r="J52" s="154">
        <v>0.05</v>
      </c>
      <c r="K52" s="154">
        <v>0.02</v>
      </c>
      <c r="L52" s="155">
        <v>11.68</v>
      </c>
      <c r="M52" s="154">
        <v>0</v>
      </c>
      <c r="N52" s="171">
        <v>0</v>
      </c>
      <c r="O52" s="25">
        <f t="shared" si="0"/>
        <v>-1</v>
      </c>
      <c r="P52" s="130"/>
      <c r="Q52" s="142"/>
      <c r="R52" s="143"/>
    </row>
    <row r="53" spans="2:18">
      <c r="B53" s="177" t="s">
        <v>78</v>
      </c>
      <c r="C53" s="344">
        <v>7.43</v>
      </c>
      <c r="D53" s="344">
        <v>9.83</v>
      </c>
      <c r="E53" s="344">
        <v>5.2700000000000005</v>
      </c>
      <c r="F53" s="344">
        <v>9.4</v>
      </c>
      <c r="G53" s="345">
        <v>31.93</v>
      </c>
      <c r="H53" s="344">
        <v>23.22</v>
      </c>
      <c r="I53" s="344">
        <v>4.24</v>
      </c>
      <c r="J53" s="344">
        <v>0.60000000000000009</v>
      </c>
      <c r="K53" s="344">
        <v>0.83000000000000007</v>
      </c>
      <c r="L53" s="345">
        <v>28.96</v>
      </c>
      <c r="M53" s="344">
        <v>2.96</v>
      </c>
      <c r="N53" s="346">
        <v>1.67</v>
      </c>
      <c r="O53" s="340">
        <f t="shared" si="0"/>
        <v>-0.60613207547169812</v>
      </c>
      <c r="P53" s="130"/>
      <c r="Q53" s="142"/>
      <c r="R53" s="143"/>
    </row>
    <row r="54" spans="2:18">
      <c r="C54" s="98"/>
      <c r="D54" s="98"/>
      <c r="E54" s="98"/>
      <c r="F54" s="98"/>
      <c r="G54" s="93"/>
      <c r="H54" s="98"/>
      <c r="I54" s="98"/>
      <c r="J54" s="98"/>
      <c r="K54" s="98"/>
      <c r="L54" s="93"/>
      <c r="M54" s="98"/>
      <c r="N54" s="93"/>
      <c r="O54" s="103"/>
      <c r="P54" s="130"/>
      <c r="Q54" s="142"/>
      <c r="R54" s="143"/>
    </row>
    <row r="55" spans="2:18">
      <c r="B55" s="172" t="s">
        <v>61</v>
      </c>
      <c r="C55" s="319">
        <v>56462</v>
      </c>
      <c r="D55" s="319">
        <v>62249</v>
      </c>
      <c r="E55" s="319">
        <v>58837</v>
      </c>
      <c r="F55" s="319">
        <v>56687</v>
      </c>
      <c r="G55" s="326">
        <v>234235</v>
      </c>
      <c r="H55" s="319">
        <v>59150</v>
      </c>
      <c r="I55" s="319">
        <v>65374</v>
      </c>
      <c r="J55" s="319">
        <v>61482</v>
      </c>
      <c r="K55" s="319">
        <v>60424</v>
      </c>
      <c r="L55" s="326">
        <v>246430</v>
      </c>
      <c r="M55" s="319">
        <v>63331</v>
      </c>
      <c r="N55" s="327">
        <v>72746</v>
      </c>
      <c r="O55" s="328">
        <f t="shared" si="0"/>
        <v>0.11276654327408453</v>
      </c>
      <c r="P55" s="130"/>
      <c r="Q55" s="142"/>
      <c r="R55" s="143"/>
    </row>
    <row r="56" spans="2:18">
      <c r="B56" s="173" t="s">
        <v>266</v>
      </c>
      <c r="C56" s="174">
        <v>0.41099999999999998</v>
      </c>
      <c r="D56" s="174">
        <v>0.432</v>
      </c>
      <c r="E56" s="174">
        <v>0.376</v>
      </c>
      <c r="F56" s="174">
        <v>0.33700000000000002</v>
      </c>
      <c r="G56" s="175">
        <v>0.38700000000000001</v>
      </c>
      <c r="H56" s="174">
        <v>0.36699999999999999</v>
      </c>
      <c r="I56" s="174">
        <v>0.38300000000000001</v>
      </c>
      <c r="J56" s="174">
        <v>0.34100000000000003</v>
      </c>
      <c r="K56" s="174">
        <v>0.316</v>
      </c>
      <c r="L56" s="175">
        <v>0.35</v>
      </c>
      <c r="M56" s="174">
        <v>0.36083801148294881</v>
      </c>
      <c r="N56" s="362">
        <v>0.372</v>
      </c>
      <c r="O56" s="59">
        <f>IFERROR((N56-I56)*100,"н/д")</f>
        <v>-1.100000000000001</v>
      </c>
      <c r="P56" s="130"/>
      <c r="Q56" s="142"/>
      <c r="R56" s="143"/>
    </row>
    <row r="57" spans="2:18">
      <c r="B57" s="144"/>
      <c r="C57" s="142"/>
      <c r="D57" s="142"/>
      <c r="E57" s="142"/>
      <c r="G57" s="160"/>
      <c r="I57" s="143"/>
      <c r="J57" s="143"/>
      <c r="K57" s="143"/>
      <c r="L57" s="160"/>
      <c r="M57" s="143"/>
      <c r="N57" s="160"/>
    </row>
    <row r="58" spans="2:18">
      <c r="B58" s="145"/>
      <c r="C58" s="146"/>
      <c r="D58" s="146"/>
      <c r="E58" s="146"/>
      <c r="G58" s="161"/>
      <c r="I58" s="147"/>
      <c r="J58" s="147"/>
      <c r="K58" s="147"/>
      <c r="L58" s="161"/>
      <c r="M58" s="147"/>
      <c r="N58" s="161"/>
    </row>
    <row r="59" spans="2:18">
      <c r="B59" s="148"/>
      <c r="F59" s="143"/>
      <c r="G59" s="160"/>
      <c r="I59" s="143"/>
      <c r="J59" s="143"/>
      <c r="K59" s="143"/>
      <c r="L59" s="160"/>
      <c r="M59" s="143"/>
      <c r="N59" s="160"/>
    </row>
    <row r="60" spans="2:18" s="151" customFormat="1">
      <c r="B60" s="149"/>
      <c r="C60" s="150"/>
      <c r="D60" s="150"/>
      <c r="E60" s="150"/>
      <c r="F60" s="150"/>
      <c r="G60" s="162"/>
      <c r="L60" s="162"/>
      <c r="N60" s="162"/>
    </row>
    <row r="61" spans="2:18">
      <c r="B61" s="152"/>
      <c r="C61" s="146"/>
      <c r="D61" s="146"/>
      <c r="E61" s="146"/>
    </row>
    <row r="62" spans="2:18">
      <c r="C62" s="142"/>
      <c r="D62" s="142"/>
      <c r="E62" s="142"/>
    </row>
    <row r="63" spans="2:18">
      <c r="C63" s="146"/>
      <c r="D63" s="146"/>
      <c r="E63" s="146"/>
    </row>
    <row r="64" spans="2:18">
      <c r="C64" s="146"/>
      <c r="D64" s="146"/>
      <c r="E64" s="146"/>
    </row>
  </sheetData>
  <pageMargins left="0.35" right="0.2" top="1" bottom="1" header="0.5" footer="0.5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0"/>
  <sheetViews>
    <sheetView showGridLines="0" zoomScale="70" zoomScaleNormal="70" zoomScaleSheetLayoutView="80" workbookViewId="0">
      <pane ySplit="3" topLeftCell="A40" activePane="bottomLeft" state="frozen"/>
      <selection pane="bottomLeft"/>
    </sheetView>
  </sheetViews>
  <sheetFormatPr defaultColWidth="9.140625" defaultRowHeight="15"/>
  <cols>
    <col min="1" max="1" width="1.85546875" style="128" customWidth="1"/>
    <col min="2" max="2" width="60.7109375" style="128" customWidth="1"/>
    <col min="3" max="6" width="15.140625" style="128" bestFit="1" customWidth="1"/>
    <col min="7" max="7" width="15.140625" style="185" bestFit="1" customWidth="1"/>
    <col min="8" max="12" width="15.140625" style="128" bestFit="1" customWidth="1"/>
    <col min="13" max="16384" width="9.140625" style="128"/>
  </cols>
  <sheetData>
    <row r="1" spans="2:13" s="132" customFormat="1" ht="45">
      <c r="B1" s="153" t="s">
        <v>269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2:13">
      <c r="B2" s="7" t="s">
        <v>154</v>
      </c>
      <c r="C2" s="187">
        <v>45016</v>
      </c>
      <c r="D2" s="187">
        <v>45107</v>
      </c>
      <c r="E2" s="187">
        <v>45199</v>
      </c>
      <c r="F2" s="188">
        <v>45291</v>
      </c>
      <c r="G2" s="187">
        <v>45382</v>
      </c>
      <c r="H2" s="187">
        <v>45473</v>
      </c>
      <c r="I2" s="187">
        <v>45565</v>
      </c>
      <c r="J2" s="188">
        <v>45657</v>
      </c>
      <c r="K2" s="187">
        <v>45382</v>
      </c>
      <c r="L2" s="188">
        <v>45838</v>
      </c>
    </row>
    <row r="3" spans="2:13" s="317" customFormat="1" ht="6" customHeight="1">
      <c r="B3" s="13"/>
      <c r="C3" s="14"/>
      <c r="D3" s="14"/>
      <c r="E3" s="14"/>
      <c r="F3" s="15"/>
      <c r="G3" s="16"/>
      <c r="H3" s="16"/>
      <c r="I3" s="16"/>
      <c r="J3" s="15"/>
      <c r="K3" s="16"/>
      <c r="L3" s="15"/>
      <c r="M3" s="316"/>
    </row>
    <row r="4" spans="2:13" s="2" customFormat="1" ht="6.75" customHeight="1">
      <c r="B4" s="18"/>
      <c r="C4" s="19"/>
      <c r="D4" s="19"/>
      <c r="E4" s="19"/>
      <c r="F4" s="20"/>
      <c r="G4" s="21"/>
      <c r="H4" s="21"/>
      <c r="I4" s="21"/>
      <c r="J4" s="20"/>
      <c r="K4" s="21"/>
      <c r="L4" s="20"/>
      <c r="M4" s="12"/>
    </row>
    <row r="5" spans="2:13">
      <c r="B5" s="140" t="s">
        <v>153</v>
      </c>
      <c r="C5" s="142"/>
      <c r="D5" s="142"/>
      <c r="E5" s="142"/>
      <c r="F5" s="189"/>
      <c r="G5" s="186"/>
      <c r="H5" s="186"/>
      <c r="I5" s="186"/>
      <c r="J5" s="189"/>
      <c r="K5" s="142"/>
      <c r="L5" s="189"/>
    </row>
    <row r="6" spans="2:13">
      <c r="B6" s="141" t="s">
        <v>152</v>
      </c>
      <c r="C6" s="98">
        <v>308405</v>
      </c>
      <c r="D6" s="98">
        <v>306026</v>
      </c>
      <c r="E6" s="98">
        <v>306511</v>
      </c>
      <c r="F6" s="159">
        <v>314270</v>
      </c>
      <c r="G6" s="98">
        <v>312842</v>
      </c>
      <c r="H6" s="98">
        <v>321316</v>
      </c>
      <c r="I6" s="98">
        <v>331713</v>
      </c>
      <c r="J6" s="159">
        <v>339510</v>
      </c>
      <c r="K6" s="98">
        <v>341540</v>
      </c>
      <c r="L6" s="169">
        <v>339748</v>
      </c>
    </row>
    <row r="7" spans="2:13">
      <c r="B7" s="141" t="s">
        <v>151</v>
      </c>
      <c r="C7" s="98">
        <v>7428</v>
      </c>
      <c r="D7" s="98">
        <v>8109</v>
      </c>
      <c r="E7" s="98">
        <v>8912</v>
      </c>
      <c r="F7" s="159">
        <v>8547</v>
      </c>
      <c r="G7" s="98">
        <v>9438</v>
      </c>
      <c r="H7" s="98">
        <v>9329</v>
      </c>
      <c r="I7" s="98">
        <v>9263</v>
      </c>
      <c r="J7" s="159">
        <v>9249</v>
      </c>
      <c r="K7" s="98">
        <v>9146</v>
      </c>
      <c r="L7" s="169">
        <v>8804</v>
      </c>
    </row>
    <row r="8" spans="2:13">
      <c r="B8" s="141" t="s">
        <v>150</v>
      </c>
      <c r="C8" s="98">
        <v>119953</v>
      </c>
      <c r="D8" s="98">
        <v>116324</v>
      </c>
      <c r="E8" s="98">
        <v>114725</v>
      </c>
      <c r="F8" s="159">
        <v>111305</v>
      </c>
      <c r="G8" s="98">
        <v>107764</v>
      </c>
      <c r="H8" s="98">
        <v>104310</v>
      </c>
      <c r="I8" s="98">
        <v>100358</v>
      </c>
      <c r="J8" s="159">
        <v>99032</v>
      </c>
      <c r="K8" s="98">
        <v>95324</v>
      </c>
      <c r="L8" s="169">
        <v>91394</v>
      </c>
    </row>
    <row r="9" spans="2:13">
      <c r="B9" s="141" t="s">
        <v>149</v>
      </c>
      <c r="C9" s="98">
        <v>166929</v>
      </c>
      <c r="D9" s="98">
        <v>172176</v>
      </c>
      <c r="E9" s="98">
        <v>173941</v>
      </c>
      <c r="F9" s="159">
        <v>169700</v>
      </c>
      <c r="G9" s="98">
        <v>174854</v>
      </c>
      <c r="H9" s="98">
        <v>197137</v>
      </c>
      <c r="I9" s="98">
        <v>202530</v>
      </c>
      <c r="J9" s="159">
        <v>219144</v>
      </c>
      <c r="K9" s="98">
        <v>220695</v>
      </c>
      <c r="L9" s="169">
        <v>221197</v>
      </c>
    </row>
    <row r="10" spans="2:13" ht="30">
      <c r="B10" s="141" t="s">
        <v>148</v>
      </c>
      <c r="C10" s="98">
        <v>10259</v>
      </c>
      <c r="D10" s="98">
        <v>13954</v>
      </c>
      <c r="E10" s="98">
        <v>24093</v>
      </c>
      <c r="F10" s="159">
        <v>22170</v>
      </c>
      <c r="G10" s="98">
        <v>21673</v>
      </c>
      <c r="H10" s="98">
        <v>15123</v>
      </c>
      <c r="I10" s="98">
        <v>13789</v>
      </c>
      <c r="J10" s="159">
        <v>14866</v>
      </c>
      <c r="K10" s="98">
        <v>13010</v>
      </c>
      <c r="L10" s="169">
        <v>13205</v>
      </c>
    </row>
    <row r="11" spans="2:13">
      <c r="B11" s="141" t="s">
        <v>147</v>
      </c>
      <c r="C11" s="98">
        <v>11849</v>
      </c>
      <c r="D11" s="98">
        <v>8918</v>
      </c>
      <c r="E11" s="98">
        <v>9948</v>
      </c>
      <c r="F11" s="159">
        <v>9221</v>
      </c>
      <c r="G11" s="98">
        <v>9577</v>
      </c>
      <c r="H11" s="98">
        <v>9670</v>
      </c>
      <c r="I11" s="98">
        <v>15272</v>
      </c>
      <c r="J11" s="159">
        <v>14129</v>
      </c>
      <c r="K11" s="98">
        <v>19736</v>
      </c>
      <c r="L11" s="169">
        <v>27546</v>
      </c>
    </row>
    <row r="12" spans="2:13">
      <c r="B12" s="141" t="s">
        <v>146</v>
      </c>
      <c r="C12" s="98">
        <v>3474</v>
      </c>
      <c r="D12" s="98">
        <v>3488</v>
      </c>
      <c r="E12" s="98">
        <v>3465</v>
      </c>
      <c r="F12" s="159">
        <v>3232</v>
      </c>
      <c r="G12" s="98">
        <v>3016</v>
      </c>
      <c r="H12" s="98">
        <v>3275</v>
      </c>
      <c r="I12" s="98">
        <v>2972</v>
      </c>
      <c r="J12" s="159">
        <v>3094</v>
      </c>
      <c r="K12" s="98">
        <v>2297</v>
      </c>
      <c r="L12" s="169">
        <v>2471</v>
      </c>
    </row>
    <row r="13" spans="2:13">
      <c r="B13" s="141" t="s">
        <v>145</v>
      </c>
      <c r="C13" s="98">
        <v>7662</v>
      </c>
      <c r="D13" s="98">
        <v>12268</v>
      </c>
      <c r="E13" s="98">
        <v>32842</v>
      </c>
      <c r="F13" s="159">
        <v>43462</v>
      </c>
      <c r="G13" s="98">
        <v>66233</v>
      </c>
      <c r="H13" s="98">
        <v>9409</v>
      </c>
      <c r="I13" s="98">
        <v>10024</v>
      </c>
      <c r="J13" s="159">
        <v>48421</v>
      </c>
      <c r="K13" s="98">
        <v>28843</v>
      </c>
      <c r="L13" s="169">
        <v>122476</v>
      </c>
    </row>
    <row r="14" spans="2:13">
      <c r="B14" s="141" t="s">
        <v>140</v>
      </c>
      <c r="C14" s="98">
        <v>1790</v>
      </c>
      <c r="D14" s="98">
        <v>1298</v>
      </c>
      <c r="E14" s="98">
        <v>1304</v>
      </c>
      <c r="F14" s="159">
        <v>1202</v>
      </c>
      <c r="G14" s="98">
        <v>1205</v>
      </c>
      <c r="H14" s="98">
        <v>1210</v>
      </c>
      <c r="I14" s="98">
        <v>1200</v>
      </c>
      <c r="J14" s="159">
        <v>1099</v>
      </c>
      <c r="K14" s="98">
        <v>1103</v>
      </c>
      <c r="L14" s="169">
        <v>792</v>
      </c>
    </row>
    <row r="15" spans="2:13">
      <c r="B15" s="141" t="s">
        <v>139</v>
      </c>
      <c r="C15" s="98">
        <v>145297</v>
      </c>
      <c r="D15" s="98">
        <v>155433</v>
      </c>
      <c r="E15" s="98">
        <v>171893</v>
      </c>
      <c r="F15" s="159">
        <v>188713</v>
      </c>
      <c r="G15" s="98">
        <v>200351</v>
      </c>
      <c r="H15" s="98">
        <v>215368</v>
      </c>
      <c r="I15" s="98">
        <v>226730</v>
      </c>
      <c r="J15" s="159">
        <v>218228</v>
      </c>
      <c r="K15" s="98">
        <v>223480</v>
      </c>
      <c r="L15" s="169">
        <v>222247</v>
      </c>
    </row>
    <row r="16" spans="2:13">
      <c r="B16" s="141" t="s">
        <v>133</v>
      </c>
      <c r="C16" s="98">
        <v>18363</v>
      </c>
      <c r="D16" s="98">
        <v>16537</v>
      </c>
      <c r="E16" s="98">
        <v>17157</v>
      </c>
      <c r="F16" s="159">
        <v>14117</v>
      </c>
      <c r="G16" s="98">
        <v>14127</v>
      </c>
      <c r="H16" s="98">
        <v>9917</v>
      </c>
      <c r="I16" s="98">
        <v>10440</v>
      </c>
      <c r="J16" s="159">
        <v>11697</v>
      </c>
      <c r="K16" s="98">
        <v>10854</v>
      </c>
      <c r="L16" s="169">
        <v>9909</v>
      </c>
    </row>
    <row r="17" spans="2:12">
      <c r="B17" s="165" t="s">
        <v>144</v>
      </c>
      <c r="C17" s="318">
        <v>801409</v>
      </c>
      <c r="D17" s="318">
        <v>814531</v>
      </c>
      <c r="E17" s="318">
        <v>864791</v>
      </c>
      <c r="F17" s="294">
        <v>885939</v>
      </c>
      <c r="G17" s="318">
        <v>921080</v>
      </c>
      <c r="H17" s="318">
        <v>896064</v>
      </c>
      <c r="I17" s="318">
        <v>924291</v>
      </c>
      <c r="J17" s="294">
        <v>978469</v>
      </c>
      <c r="K17" s="318">
        <v>966028</v>
      </c>
      <c r="L17" s="295">
        <v>1059789</v>
      </c>
    </row>
    <row r="18" spans="2:12">
      <c r="B18" s="140"/>
      <c r="C18" s="98"/>
      <c r="D18" s="98"/>
      <c r="E18" s="98"/>
      <c r="F18" s="190"/>
      <c r="G18" s="98"/>
      <c r="H18" s="98"/>
      <c r="I18" s="98"/>
      <c r="J18" s="190"/>
      <c r="K18" s="98"/>
      <c r="L18" s="190"/>
    </row>
    <row r="19" spans="2:12">
      <c r="B19" s="140" t="s">
        <v>143</v>
      </c>
      <c r="C19" s="98"/>
      <c r="D19" s="98"/>
      <c r="E19" s="98"/>
      <c r="F19" s="190"/>
      <c r="G19" s="98"/>
      <c r="H19" s="98"/>
      <c r="I19" s="98"/>
      <c r="J19" s="190"/>
      <c r="K19" s="98"/>
      <c r="L19" s="190"/>
    </row>
    <row r="20" spans="2:12">
      <c r="B20" s="141" t="s">
        <v>142</v>
      </c>
      <c r="C20" s="98">
        <v>13057</v>
      </c>
      <c r="D20" s="98">
        <v>15925</v>
      </c>
      <c r="E20" s="98">
        <v>13127</v>
      </c>
      <c r="F20" s="159">
        <v>19010</v>
      </c>
      <c r="G20" s="98">
        <v>18414</v>
      </c>
      <c r="H20" s="98">
        <v>19289</v>
      </c>
      <c r="I20" s="98">
        <v>14960</v>
      </c>
      <c r="J20" s="159">
        <v>15462</v>
      </c>
      <c r="K20" s="98">
        <v>15666</v>
      </c>
      <c r="L20" s="169">
        <v>13829</v>
      </c>
    </row>
    <row r="21" spans="2:12">
      <c r="B21" s="141" t="s">
        <v>141</v>
      </c>
      <c r="C21" s="98">
        <v>38281</v>
      </c>
      <c r="D21" s="98">
        <v>37548</v>
      </c>
      <c r="E21" s="98">
        <v>43017</v>
      </c>
      <c r="F21" s="159">
        <v>40746</v>
      </c>
      <c r="G21" s="98">
        <v>41979</v>
      </c>
      <c r="H21" s="98">
        <v>43945</v>
      </c>
      <c r="I21" s="98">
        <v>45706</v>
      </c>
      <c r="J21" s="159">
        <v>50186</v>
      </c>
      <c r="K21" s="98">
        <v>49017</v>
      </c>
      <c r="L21" s="169">
        <v>53737</v>
      </c>
    </row>
    <row r="22" spans="2:12">
      <c r="B22" s="141" t="s">
        <v>140</v>
      </c>
      <c r="C22" s="98">
        <v>3740</v>
      </c>
      <c r="D22" s="98">
        <v>2636</v>
      </c>
      <c r="E22" s="98">
        <v>2566</v>
      </c>
      <c r="F22" s="159">
        <v>4821</v>
      </c>
      <c r="G22" s="98">
        <v>4804</v>
      </c>
      <c r="H22" s="98">
        <v>4514</v>
      </c>
      <c r="I22" s="98">
        <v>4687</v>
      </c>
      <c r="J22" s="159">
        <v>3929</v>
      </c>
      <c r="K22" s="98">
        <v>3944</v>
      </c>
      <c r="L22" s="169">
        <v>4749</v>
      </c>
    </row>
    <row r="23" spans="2:12">
      <c r="B23" s="141" t="s">
        <v>139</v>
      </c>
      <c r="C23" s="98">
        <v>101390</v>
      </c>
      <c r="D23" s="98">
        <v>106273</v>
      </c>
      <c r="E23" s="98">
        <v>118825</v>
      </c>
      <c r="F23" s="159">
        <v>148144</v>
      </c>
      <c r="G23" s="98">
        <v>155083</v>
      </c>
      <c r="H23" s="98">
        <v>144932</v>
      </c>
      <c r="I23" s="98">
        <v>164061</v>
      </c>
      <c r="J23" s="159">
        <v>162335</v>
      </c>
      <c r="K23" s="98">
        <v>148514</v>
      </c>
      <c r="L23" s="169">
        <v>145175</v>
      </c>
    </row>
    <row r="24" spans="2:12">
      <c r="B24" s="141" t="s">
        <v>138</v>
      </c>
      <c r="C24" s="98">
        <v>22197</v>
      </c>
      <c r="D24" s="98">
        <v>24913</v>
      </c>
      <c r="E24" s="98">
        <v>26443</v>
      </c>
      <c r="F24" s="159">
        <v>39791</v>
      </c>
      <c r="G24" s="98">
        <v>33652</v>
      </c>
      <c r="H24" s="98">
        <v>85076</v>
      </c>
      <c r="I24" s="98">
        <v>120199</v>
      </c>
      <c r="J24" s="159">
        <v>85747</v>
      </c>
      <c r="K24" s="98">
        <v>134956</v>
      </c>
      <c r="L24" s="169">
        <v>207443</v>
      </c>
    </row>
    <row r="25" spans="2:12">
      <c r="B25" s="141" t="s">
        <v>137</v>
      </c>
      <c r="C25" s="98">
        <v>10141</v>
      </c>
      <c r="D25" s="98">
        <v>8794</v>
      </c>
      <c r="E25" s="98">
        <v>9115</v>
      </c>
      <c r="F25" s="159">
        <v>11984</v>
      </c>
      <c r="G25" s="98">
        <v>10503</v>
      </c>
      <c r="H25" s="98">
        <v>11998</v>
      </c>
      <c r="I25" s="98">
        <v>11707</v>
      </c>
      <c r="J25" s="159">
        <v>11666</v>
      </c>
      <c r="K25" s="98">
        <v>11558</v>
      </c>
      <c r="L25" s="169">
        <v>10858</v>
      </c>
    </row>
    <row r="26" spans="2:12">
      <c r="B26" s="141" t="s">
        <v>136</v>
      </c>
      <c r="C26" s="98">
        <v>751</v>
      </c>
      <c r="D26" s="98">
        <v>1299</v>
      </c>
      <c r="E26" s="98">
        <v>1465</v>
      </c>
      <c r="F26" s="159">
        <v>3754</v>
      </c>
      <c r="G26" s="98">
        <v>7136</v>
      </c>
      <c r="H26" s="98">
        <v>3695</v>
      </c>
      <c r="I26" s="98">
        <v>949</v>
      </c>
      <c r="J26" s="159">
        <v>5637</v>
      </c>
      <c r="K26" s="98">
        <v>4450</v>
      </c>
      <c r="L26" s="169">
        <v>5255</v>
      </c>
    </row>
    <row r="27" spans="2:12">
      <c r="B27" s="141" t="s">
        <v>135</v>
      </c>
      <c r="C27" s="98">
        <v>156</v>
      </c>
      <c r="D27" s="98">
        <v>229</v>
      </c>
      <c r="E27" s="98">
        <v>527</v>
      </c>
      <c r="F27" s="159">
        <v>19952</v>
      </c>
      <c r="G27" s="98">
        <v>113</v>
      </c>
      <c r="H27" s="98">
        <v>158</v>
      </c>
      <c r="I27" s="98">
        <v>387</v>
      </c>
      <c r="J27" s="159">
        <v>383</v>
      </c>
      <c r="K27" s="98">
        <v>352</v>
      </c>
      <c r="L27" s="169">
        <v>1215</v>
      </c>
    </row>
    <row r="28" spans="2:12" ht="30">
      <c r="B28" s="141" t="s">
        <v>134</v>
      </c>
      <c r="C28" s="98">
        <v>9316</v>
      </c>
      <c r="D28" s="98">
        <v>9750</v>
      </c>
      <c r="E28" s="98">
        <v>10429</v>
      </c>
      <c r="F28" s="159">
        <v>13175</v>
      </c>
      <c r="G28" s="98">
        <v>12555</v>
      </c>
      <c r="H28" s="98">
        <v>14424</v>
      </c>
      <c r="I28" s="98">
        <v>12907</v>
      </c>
      <c r="J28" s="159">
        <v>13814</v>
      </c>
      <c r="K28" s="98">
        <v>14487</v>
      </c>
      <c r="L28" s="169">
        <v>12659</v>
      </c>
    </row>
    <row r="29" spans="2:12">
      <c r="B29" s="141" t="s">
        <v>133</v>
      </c>
      <c r="C29" s="98">
        <v>24579</v>
      </c>
      <c r="D29" s="98">
        <v>26074</v>
      </c>
      <c r="E29" s="98">
        <v>26455</v>
      </c>
      <c r="F29" s="159">
        <v>30481</v>
      </c>
      <c r="G29" s="98">
        <v>38000</v>
      </c>
      <c r="H29" s="98">
        <v>49366</v>
      </c>
      <c r="I29" s="98">
        <v>67959</v>
      </c>
      <c r="J29" s="159">
        <v>79559</v>
      </c>
      <c r="K29" s="98">
        <v>101651</v>
      </c>
      <c r="L29" s="169">
        <v>104252</v>
      </c>
    </row>
    <row r="30" spans="2:12">
      <c r="B30" s="141" t="s">
        <v>132</v>
      </c>
      <c r="C30" s="98">
        <v>61704</v>
      </c>
      <c r="D30" s="98">
        <v>46606</v>
      </c>
      <c r="E30" s="98">
        <v>41329</v>
      </c>
      <c r="F30" s="159">
        <v>73752</v>
      </c>
      <c r="G30" s="98">
        <v>81056</v>
      </c>
      <c r="H30" s="98">
        <v>71647</v>
      </c>
      <c r="I30" s="98">
        <v>58887</v>
      </c>
      <c r="J30" s="159">
        <v>109776</v>
      </c>
      <c r="K30" s="98">
        <v>92615</v>
      </c>
      <c r="L30" s="169">
        <v>71254</v>
      </c>
    </row>
    <row r="31" spans="2:12">
      <c r="B31" s="165" t="s">
        <v>131</v>
      </c>
      <c r="C31" s="318">
        <v>285312</v>
      </c>
      <c r="D31" s="318">
        <v>280047</v>
      </c>
      <c r="E31" s="318">
        <v>293298</v>
      </c>
      <c r="F31" s="294">
        <v>405610</v>
      </c>
      <c r="G31" s="318">
        <v>403295</v>
      </c>
      <c r="H31" s="318">
        <v>449044</v>
      </c>
      <c r="I31" s="318">
        <v>502409</v>
      </c>
      <c r="J31" s="294">
        <v>538494</v>
      </c>
      <c r="K31" s="318">
        <v>577210</v>
      </c>
      <c r="L31" s="295">
        <v>630426</v>
      </c>
    </row>
    <row r="32" spans="2:12">
      <c r="B32" s="141"/>
      <c r="C32" s="98"/>
      <c r="D32" s="98"/>
      <c r="E32" s="98"/>
      <c r="F32" s="190"/>
      <c r="G32" s="98"/>
      <c r="H32" s="98"/>
      <c r="I32" s="98"/>
      <c r="J32" s="190"/>
      <c r="K32" s="98"/>
      <c r="L32" s="190"/>
    </row>
    <row r="33" spans="2:12">
      <c r="B33" s="165" t="s">
        <v>130</v>
      </c>
      <c r="C33" s="318">
        <v>1086721</v>
      </c>
      <c r="D33" s="318">
        <v>1094578</v>
      </c>
      <c r="E33" s="318">
        <v>1158089</v>
      </c>
      <c r="F33" s="294">
        <v>1291549</v>
      </c>
      <c r="G33" s="318">
        <v>1324375</v>
      </c>
      <c r="H33" s="318">
        <v>1345108</v>
      </c>
      <c r="I33" s="318">
        <v>1426700</v>
      </c>
      <c r="J33" s="294">
        <v>1516963</v>
      </c>
      <c r="K33" s="318">
        <v>1543238</v>
      </c>
      <c r="L33" s="295">
        <v>1690215</v>
      </c>
    </row>
    <row r="34" spans="2:12">
      <c r="B34" s="140"/>
      <c r="C34" s="98"/>
      <c r="D34" s="98"/>
      <c r="E34" s="98"/>
      <c r="F34" s="190"/>
      <c r="G34" s="98"/>
      <c r="H34" s="98"/>
      <c r="I34" s="98"/>
      <c r="J34" s="190"/>
      <c r="K34" s="98"/>
      <c r="L34" s="190"/>
    </row>
    <row r="35" spans="2:12">
      <c r="B35" s="140" t="s">
        <v>129</v>
      </c>
      <c r="C35" s="98"/>
      <c r="D35" s="98"/>
      <c r="E35" s="98"/>
      <c r="F35" s="190"/>
      <c r="G35" s="98"/>
      <c r="H35" s="98"/>
      <c r="I35" s="98"/>
      <c r="J35" s="190"/>
      <c r="K35" s="98"/>
      <c r="L35" s="190"/>
    </row>
    <row r="36" spans="2:12">
      <c r="B36" s="183" t="s">
        <v>128</v>
      </c>
      <c r="C36" s="98">
        <v>5607</v>
      </c>
      <c r="D36" s="98">
        <v>-29691</v>
      </c>
      <c r="E36" s="98">
        <v>-18243</v>
      </c>
      <c r="F36" s="159">
        <v>-5098</v>
      </c>
      <c r="G36" s="98">
        <v>17633</v>
      </c>
      <c r="H36" s="98">
        <v>-37672</v>
      </c>
      <c r="I36" s="98">
        <v>-36831</v>
      </c>
      <c r="J36" s="159">
        <v>-37679</v>
      </c>
      <c r="K36" s="98">
        <v>-32911</v>
      </c>
      <c r="L36" s="169">
        <v>-72562</v>
      </c>
    </row>
    <row r="37" spans="2:12">
      <c r="B37" s="183" t="s">
        <v>127</v>
      </c>
      <c r="C37" s="98">
        <v>6079</v>
      </c>
      <c r="D37" s="98">
        <v>6310</v>
      </c>
      <c r="E37" s="98">
        <v>6541</v>
      </c>
      <c r="F37" s="159">
        <v>6818</v>
      </c>
      <c r="G37" s="98">
        <v>7144</v>
      </c>
      <c r="H37" s="98">
        <v>19128</v>
      </c>
      <c r="I37" s="98">
        <v>20378</v>
      </c>
      <c r="J37" s="159">
        <v>26445</v>
      </c>
      <c r="K37" s="98">
        <v>27122</v>
      </c>
      <c r="L37" s="169">
        <v>27269</v>
      </c>
    </row>
    <row r="38" spans="2:12">
      <c r="B38" s="129" t="s">
        <v>126</v>
      </c>
      <c r="C38" s="318">
        <v>11686</v>
      </c>
      <c r="D38" s="318">
        <v>-23381</v>
      </c>
      <c r="E38" s="318">
        <v>-11702</v>
      </c>
      <c r="F38" s="294">
        <v>1720</v>
      </c>
      <c r="G38" s="318">
        <v>24777</v>
      </c>
      <c r="H38" s="318">
        <v>-18544</v>
      </c>
      <c r="I38" s="318">
        <v>-16453</v>
      </c>
      <c r="J38" s="294">
        <v>-11234</v>
      </c>
      <c r="K38" s="318">
        <v>-5789</v>
      </c>
      <c r="L38" s="295">
        <v>-45293</v>
      </c>
    </row>
    <row r="39" spans="2:12">
      <c r="B39" s="184"/>
      <c r="C39" s="98"/>
      <c r="D39" s="98"/>
      <c r="E39" s="98"/>
      <c r="F39" s="190"/>
      <c r="G39" s="98"/>
      <c r="H39" s="98"/>
      <c r="I39" s="98"/>
      <c r="J39" s="190"/>
      <c r="K39" s="98"/>
      <c r="L39" s="190"/>
    </row>
    <row r="40" spans="2:12">
      <c r="B40" s="140" t="s">
        <v>125</v>
      </c>
      <c r="C40" s="98"/>
      <c r="D40" s="98"/>
      <c r="E40" s="98"/>
      <c r="F40" s="190"/>
      <c r="G40" s="98"/>
      <c r="H40" s="98"/>
      <c r="I40" s="98"/>
      <c r="J40" s="190"/>
      <c r="K40" s="98"/>
      <c r="L40" s="190"/>
    </row>
    <row r="41" spans="2:12">
      <c r="B41" s="141" t="s">
        <v>121</v>
      </c>
      <c r="C41" s="98">
        <v>339102</v>
      </c>
      <c r="D41" s="98">
        <v>349467</v>
      </c>
      <c r="E41" s="98">
        <v>310437</v>
      </c>
      <c r="F41" s="159">
        <v>312868</v>
      </c>
      <c r="G41" s="98">
        <v>229545</v>
      </c>
      <c r="H41" s="98">
        <v>300125</v>
      </c>
      <c r="I41" s="98">
        <v>300577</v>
      </c>
      <c r="J41" s="159">
        <v>270004</v>
      </c>
      <c r="K41" s="98">
        <v>449476</v>
      </c>
      <c r="L41" s="169">
        <v>399532</v>
      </c>
    </row>
    <row r="42" spans="2:12">
      <c r="B42" s="141" t="s">
        <v>120</v>
      </c>
      <c r="C42" s="98">
        <v>123169</v>
      </c>
      <c r="D42" s="98">
        <v>119687</v>
      </c>
      <c r="E42" s="98">
        <v>117606</v>
      </c>
      <c r="F42" s="159">
        <v>113003</v>
      </c>
      <c r="G42" s="98">
        <v>109525</v>
      </c>
      <c r="H42" s="98">
        <v>105792</v>
      </c>
      <c r="I42" s="98">
        <v>100963</v>
      </c>
      <c r="J42" s="159">
        <v>98411</v>
      </c>
      <c r="K42" s="98">
        <v>94829</v>
      </c>
      <c r="L42" s="169">
        <v>91147</v>
      </c>
    </row>
    <row r="43" spans="2:12">
      <c r="B43" s="141" t="s">
        <v>124</v>
      </c>
      <c r="C43" s="98">
        <v>17035</v>
      </c>
      <c r="D43" s="98">
        <v>13258</v>
      </c>
      <c r="E43" s="98">
        <v>9598</v>
      </c>
      <c r="F43" s="159">
        <v>6911</v>
      </c>
      <c r="G43" s="98">
        <v>8181</v>
      </c>
      <c r="H43" s="98">
        <v>6438</v>
      </c>
      <c r="I43" s="98">
        <v>4195</v>
      </c>
      <c r="J43" s="159">
        <v>3405</v>
      </c>
      <c r="K43" s="98">
        <v>2060</v>
      </c>
      <c r="L43" s="169">
        <v>4126</v>
      </c>
    </row>
    <row r="44" spans="2:12">
      <c r="B44" s="141" t="s">
        <v>119</v>
      </c>
      <c r="C44" s="98">
        <v>6433</v>
      </c>
      <c r="D44" s="98">
        <v>8153</v>
      </c>
      <c r="E44" s="98">
        <v>13068</v>
      </c>
      <c r="F44" s="159">
        <v>10374</v>
      </c>
      <c r="G44" s="98">
        <v>10135</v>
      </c>
      <c r="H44" s="98">
        <v>11842</v>
      </c>
      <c r="I44" s="98">
        <v>10339</v>
      </c>
      <c r="J44" s="159">
        <v>5101</v>
      </c>
      <c r="K44" s="98">
        <v>5267</v>
      </c>
      <c r="L44" s="169">
        <v>5557</v>
      </c>
    </row>
    <row r="45" spans="2:12">
      <c r="B45" s="141" t="s">
        <v>116</v>
      </c>
      <c r="C45" s="98">
        <v>9204</v>
      </c>
      <c r="D45" s="98">
        <v>10786</v>
      </c>
      <c r="E45" s="98">
        <v>11740</v>
      </c>
      <c r="F45" s="159">
        <v>20774</v>
      </c>
      <c r="G45" s="98">
        <v>20512</v>
      </c>
      <c r="H45" s="98">
        <v>19298</v>
      </c>
      <c r="I45" s="98">
        <v>11726</v>
      </c>
      <c r="J45" s="159">
        <v>11440</v>
      </c>
      <c r="K45" s="98">
        <v>13140</v>
      </c>
      <c r="L45" s="169">
        <v>15469</v>
      </c>
    </row>
    <row r="46" spans="2:12">
      <c r="B46" s="141" t="s">
        <v>114</v>
      </c>
      <c r="C46" s="98">
        <v>4278</v>
      </c>
      <c r="D46" s="98">
        <v>4707</v>
      </c>
      <c r="E46" s="98">
        <v>5377</v>
      </c>
      <c r="F46" s="159">
        <v>5230</v>
      </c>
      <c r="G46" s="98">
        <v>5690</v>
      </c>
      <c r="H46" s="98">
        <v>6793</v>
      </c>
      <c r="I46" s="98">
        <v>4531</v>
      </c>
      <c r="J46" s="159">
        <v>5299</v>
      </c>
      <c r="K46" s="98">
        <v>3909</v>
      </c>
      <c r="L46" s="169">
        <v>3230</v>
      </c>
    </row>
    <row r="47" spans="2:12">
      <c r="B47" s="141" t="s">
        <v>112</v>
      </c>
      <c r="C47" s="98">
        <v>2829</v>
      </c>
      <c r="D47" s="98">
        <v>2989</v>
      </c>
      <c r="E47" s="98">
        <v>3023</v>
      </c>
      <c r="F47" s="159">
        <v>3528</v>
      </c>
      <c r="G47" s="98">
        <v>3161</v>
      </c>
      <c r="H47" s="98">
        <v>4049</v>
      </c>
      <c r="I47" s="98">
        <v>3807</v>
      </c>
      <c r="J47" s="159">
        <v>4271</v>
      </c>
      <c r="K47" s="98">
        <v>4005</v>
      </c>
      <c r="L47" s="169">
        <v>5198</v>
      </c>
    </row>
    <row r="48" spans="2:12">
      <c r="B48" s="165" t="s">
        <v>123</v>
      </c>
      <c r="C48" s="318">
        <v>502050</v>
      </c>
      <c r="D48" s="318">
        <v>509047</v>
      </c>
      <c r="E48" s="318">
        <v>470849</v>
      </c>
      <c r="F48" s="294">
        <v>472688</v>
      </c>
      <c r="G48" s="318">
        <v>386749</v>
      </c>
      <c r="H48" s="318">
        <v>454337</v>
      </c>
      <c r="I48" s="318">
        <v>436138</v>
      </c>
      <c r="J48" s="294">
        <v>397931</v>
      </c>
      <c r="K48" s="318">
        <v>572686</v>
      </c>
      <c r="L48" s="295">
        <v>524259</v>
      </c>
    </row>
    <row r="49" spans="2:12">
      <c r="B49" s="140"/>
      <c r="C49" s="98"/>
      <c r="D49" s="98"/>
      <c r="E49" s="98"/>
      <c r="F49" s="190"/>
      <c r="G49" s="98"/>
      <c r="H49" s="98"/>
      <c r="I49" s="98"/>
      <c r="J49" s="190"/>
      <c r="K49" s="98"/>
      <c r="L49" s="190"/>
    </row>
    <row r="50" spans="2:12">
      <c r="B50" s="140" t="s">
        <v>122</v>
      </c>
      <c r="C50" s="98"/>
      <c r="D50" s="98"/>
      <c r="E50" s="98"/>
      <c r="F50" s="190"/>
      <c r="G50" s="98"/>
      <c r="H50" s="98"/>
      <c r="I50" s="98"/>
      <c r="J50" s="190"/>
      <c r="K50" s="98"/>
      <c r="L50" s="190"/>
    </row>
    <row r="51" spans="2:12">
      <c r="B51" s="141" t="s">
        <v>121</v>
      </c>
      <c r="C51" s="98">
        <v>123637</v>
      </c>
      <c r="D51" s="98">
        <v>137795</v>
      </c>
      <c r="E51" s="98">
        <v>194994</v>
      </c>
      <c r="F51" s="159">
        <v>241187</v>
      </c>
      <c r="G51" s="98">
        <v>343414</v>
      </c>
      <c r="H51" s="98">
        <v>280031</v>
      </c>
      <c r="I51" s="98">
        <v>337987</v>
      </c>
      <c r="J51" s="159">
        <v>401775</v>
      </c>
      <c r="K51" s="98">
        <v>233512</v>
      </c>
      <c r="L51" s="169">
        <v>308408</v>
      </c>
    </row>
    <row r="52" spans="2:12">
      <c r="B52" s="141" t="s">
        <v>120</v>
      </c>
      <c r="C52" s="98">
        <v>21055</v>
      </c>
      <c r="D52" s="98">
        <v>20564</v>
      </c>
      <c r="E52" s="98">
        <v>21086</v>
      </c>
      <c r="F52" s="159">
        <v>20509</v>
      </c>
      <c r="G52" s="98">
        <v>21328</v>
      </c>
      <c r="H52" s="98">
        <v>21407</v>
      </c>
      <c r="I52" s="98">
        <v>22037</v>
      </c>
      <c r="J52" s="159">
        <v>23092</v>
      </c>
      <c r="K52" s="98">
        <v>22417</v>
      </c>
      <c r="L52" s="169">
        <v>21388</v>
      </c>
    </row>
    <row r="53" spans="2:12">
      <c r="B53" s="141" t="s">
        <v>119</v>
      </c>
      <c r="C53" s="98">
        <v>18989</v>
      </c>
      <c r="D53" s="98">
        <v>24727</v>
      </c>
      <c r="E53" s="98">
        <v>30866</v>
      </c>
      <c r="F53" s="159">
        <v>41780</v>
      </c>
      <c r="G53" s="98">
        <v>28343</v>
      </c>
      <c r="H53" s="98">
        <v>37375</v>
      </c>
      <c r="I53" s="98">
        <v>43598</v>
      </c>
      <c r="J53" s="159">
        <v>41070</v>
      </c>
      <c r="K53" s="98">
        <v>35686</v>
      </c>
      <c r="L53" s="169">
        <v>38792</v>
      </c>
    </row>
    <row r="54" spans="2:12">
      <c r="B54" s="141" t="s">
        <v>118</v>
      </c>
      <c r="C54" s="98">
        <v>68746</v>
      </c>
      <c r="D54" s="98">
        <v>100767</v>
      </c>
      <c r="E54" s="98">
        <v>88062</v>
      </c>
      <c r="F54" s="159">
        <v>95951</v>
      </c>
      <c r="G54" s="98">
        <v>81069</v>
      </c>
      <c r="H54" s="98">
        <v>152703</v>
      </c>
      <c r="I54" s="98">
        <v>112552</v>
      </c>
      <c r="J54" s="159">
        <v>128562</v>
      </c>
      <c r="K54" s="98">
        <v>117382</v>
      </c>
      <c r="L54" s="169">
        <v>159905</v>
      </c>
    </row>
    <row r="55" spans="2:12" ht="30">
      <c r="B55" s="141" t="s">
        <v>117</v>
      </c>
      <c r="C55" s="98">
        <v>1608</v>
      </c>
      <c r="D55" s="98">
        <v>871</v>
      </c>
      <c r="E55" s="98">
        <v>852</v>
      </c>
      <c r="F55" s="159">
        <v>762</v>
      </c>
      <c r="G55" s="98">
        <v>717</v>
      </c>
      <c r="H55" s="98">
        <v>793</v>
      </c>
      <c r="I55" s="98">
        <v>922</v>
      </c>
      <c r="J55" s="159">
        <v>750</v>
      </c>
      <c r="K55" s="98">
        <v>1742</v>
      </c>
      <c r="L55" s="169">
        <v>2096</v>
      </c>
    </row>
    <row r="56" spans="2:12">
      <c r="B56" s="141" t="s">
        <v>116</v>
      </c>
      <c r="C56" s="98">
        <v>274082</v>
      </c>
      <c r="D56" s="98">
        <v>261168</v>
      </c>
      <c r="E56" s="98">
        <v>294695</v>
      </c>
      <c r="F56" s="159">
        <v>347110</v>
      </c>
      <c r="G56" s="98">
        <v>372300</v>
      </c>
      <c r="H56" s="98">
        <v>350490</v>
      </c>
      <c r="I56" s="98">
        <v>421740</v>
      </c>
      <c r="J56" s="159">
        <v>460067</v>
      </c>
      <c r="K56" s="98">
        <v>487776</v>
      </c>
      <c r="L56" s="169">
        <v>604064</v>
      </c>
    </row>
    <row r="57" spans="2:12">
      <c r="B57" s="141" t="s">
        <v>115</v>
      </c>
      <c r="C57" s="98">
        <v>2988</v>
      </c>
      <c r="D57" s="98">
        <v>2192</v>
      </c>
      <c r="E57" s="98">
        <v>1737</v>
      </c>
      <c r="F57" s="159">
        <v>711</v>
      </c>
      <c r="G57" s="98">
        <v>1458</v>
      </c>
      <c r="H57" s="98">
        <v>877</v>
      </c>
      <c r="I57" s="98">
        <v>1207</v>
      </c>
      <c r="J57" s="159">
        <v>2685</v>
      </c>
      <c r="K57" s="98">
        <v>6549</v>
      </c>
      <c r="L57" s="169">
        <v>2976</v>
      </c>
    </row>
    <row r="58" spans="2:12">
      <c r="B58" s="141" t="s">
        <v>114</v>
      </c>
      <c r="C58" s="98">
        <v>3093</v>
      </c>
      <c r="D58" s="98">
        <v>3892</v>
      </c>
      <c r="E58" s="98">
        <v>5014</v>
      </c>
      <c r="F58" s="159">
        <v>6149</v>
      </c>
      <c r="G58" s="98">
        <v>5973</v>
      </c>
      <c r="H58" s="98">
        <v>5326</v>
      </c>
      <c r="I58" s="98">
        <v>4837</v>
      </c>
      <c r="J58" s="159">
        <v>5202</v>
      </c>
      <c r="K58" s="98">
        <v>4459</v>
      </c>
      <c r="L58" s="169">
        <v>5022</v>
      </c>
    </row>
    <row r="59" spans="2:12" ht="30">
      <c r="B59" s="141" t="s">
        <v>113</v>
      </c>
      <c r="C59" s="98">
        <v>0</v>
      </c>
      <c r="D59" s="98">
        <v>0</v>
      </c>
      <c r="E59" s="98">
        <v>0</v>
      </c>
      <c r="F59" s="159">
        <v>3203.4515492623309</v>
      </c>
      <c r="G59" s="98">
        <v>0</v>
      </c>
      <c r="H59" s="98">
        <v>0</v>
      </c>
      <c r="I59" s="98">
        <v>0</v>
      </c>
      <c r="J59" s="159">
        <v>0</v>
      </c>
      <c r="K59" s="98">
        <v>0</v>
      </c>
      <c r="L59" s="169">
        <v>0</v>
      </c>
    </row>
    <row r="60" spans="2:12">
      <c r="B60" s="141" t="s">
        <v>112</v>
      </c>
      <c r="C60" s="98">
        <v>58788</v>
      </c>
      <c r="D60" s="98">
        <v>56937</v>
      </c>
      <c r="E60" s="98">
        <v>61636</v>
      </c>
      <c r="F60" s="159">
        <v>59778.548450737668</v>
      </c>
      <c r="G60" s="98">
        <v>58247</v>
      </c>
      <c r="H60" s="98">
        <v>60313</v>
      </c>
      <c r="I60" s="98">
        <v>62135</v>
      </c>
      <c r="J60" s="159">
        <v>67063</v>
      </c>
      <c r="K60" s="98">
        <v>66818</v>
      </c>
      <c r="L60" s="169">
        <v>68597</v>
      </c>
    </row>
    <row r="61" spans="2:12">
      <c r="B61" s="165" t="s">
        <v>111</v>
      </c>
      <c r="C61" s="318">
        <v>572986</v>
      </c>
      <c r="D61" s="318">
        <v>608913</v>
      </c>
      <c r="E61" s="318">
        <v>698942</v>
      </c>
      <c r="F61" s="294">
        <v>817141</v>
      </c>
      <c r="G61" s="318">
        <v>912849</v>
      </c>
      <c r="H61" s="318">
        <v>909315</v>
      </c>
      <c r="I61" s="318">
        <v>1007015</v>
      </c>
      <c r="J61" s="294">
        <v>1130266</v>
      </c>
      <c r="K61" s="318">
        <v>976341</v>
      </c>
      <c r="L61" s="295">
        <v>1211248</v>
      </c>
    </row>
    <row r="62" spans="2:12">
      <c r="B62" s="184"/>
      <c r="C62" s="98"/>
      <c r="D62" s="98"/>
      <c r="E62" s="98"/>
      <c r="F62" s="190"/>
      <c r="G62" s="98"/>
      <c r="H62" s="98"/>
      <c r="I62" s="98"/>
      <c r="J62" s="190"/>
      <c r="K62" s="98"/>
      <c r="L62" s="190"/>
    </row>
    <row r="63" spans="2:12">
      <c r="B63" s="129" t="s">
        <v>110</v>
      </c>
      <c r="C63" s="318">
        <v>1086722</v>
      </c>
      <c r="D63" s="318">
        <v>1094579</v>
      </c>
      <c r="E63" s="318">
        <v>1158089</v>
      </c>
      <c r="F63" s="294">
        <v>1291549</v>
      </c>
      <c r="G63" s="318">
        <v>1324375</v>
      </c>
      <c r="H63" s="318">
        <v>1345108</v>
      </c>
      <c r="I63" s="318">
        <v>1426700</v>
      </c>
      <c r="J63" s="294">
        <v>1516963</v>
      </c>
      <c r="K63" s="318">
        <v>1543238</v>
      </c>
      <c r="L63" s="295">
        <v>1690214</v>
      </c>
    </row>
    <row r="64" spans="2:12">
      <c r="B64" s="185"/>
      <c r="C64" s="98"/>
      <c r="D64" s="98"/>
      <c r="E64" s="98"/>
      <c r="F64" s="190"/>
      <c r="G64" s="98"/>
      <c r="H64" s="98"/>
      <c r="I64" s="98"/>
      <c r="J64" s="190"/>
      <c r="K64" s="98"/>
      <c r="L64" s="190"/>
    </row>
    <row r="65" spans="2:12">
      <c r="B65" s="135" t="s">
        <v>109</v>
      </c>
      <c r="C65" s="319">
        <v>379060</v>
      </c>
      <c r="D65" s="319">
        <v>415959</v>
      </c>
      <c r="E65" s="319">
        <v>437891</v>
      </c>
      <c r="F65" s="281">
        <v>441013</v>
      </c>
      <c r="G65" s="319">
        <v>458832</v>
      </c>
      <c r="H65" s="319">
        <v>423951</v>
      </c>
      <c r="I65" s="319">
        <v>459988</v>
      </c>
      <c r="J65" s="281">
        <v>477079</v>
      </c>
      <c r="K65" s="319">
        <v>456448</v>
      </c>
      <c r="L65" s="283">
        <v>430432</v>
      </c>
    </row>
    <row r="66" spans="2:12">
      <c r="B66" s="134" t="s">
        <v>270</v>
      </c>
      <c r="C66" s="320">
        <v>1.7</v>
      </c>
      <c r="D66" s="320">
        <v>1.8</v>
      </c>
      <c r="E66" s="320">
        <v>1.9</v>
      </c>
      <c r="F66" s="321">
        <v>1.9</v>
      </c>
      <c r="G66" s="320">
        <v>1.9</v>
      </c>
      <c r="H66" s="320">
        <v>1.8</v>
      </c>
      <c r="I66" s="320">
        <v>1.9</v>
      </c>
      <c r="J66" s="321">
        <v>1.9</v>
      </c>
      <c r="K66" s="320">
        <v>1.8</v>
      </c>
      <c r="L66" s="322">
        <v>1.7</v>
      </c>
    </row>
    <row r="67" spans="2:12">
      <c r="C67" s="131"/>
      <c r="D67" s="131"/>
      <c r="E67" s="131"/>
      <c r="K67" s="131"/>
    </row>
    <row r="68" spans="2:12">
      <c r="C68" s="179"/>
      <c r="D68" s="179"/>
      <c r="E68" s="179"/>
      <c r="K68" s="179"/>
    </row>
    <row r="69" spans="2:12">
      <c r="B69" s="180"/>
    </row>
    <row r="70" spans="2:12">
      <c r="B70" s="181"/>
    </row>
  </sheetData>
  <pageMargins left="0.75" right="0.75" top="1" bottom="1" header="0.5" footer="0.5"/>
  <pageSetup paperSize="9"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showGridLines="0" zoomScale="70" zoomScaleNormal="70" zoomScaleSheetLayoutView="70" workbookViewId="0">
      <pane ySplit="3" topLeftCell="A55" activePane="bottomLeft" state="frozen"/>
      <selection pane="bottomLeft"/>
    </sheetView>
  </sheetViews>
  <sheetFormatPr defaultColWidth="9.140625" defaultRowHeight="15"/>
  <cols>
    <col min="1" max="1" width="1.85546875" style="137" customWidth="1"/>
    <col min="2" max="2" width="60.7109375" style="152" customWidth="1"/>
    <col min="3" max="5" width="12.7109375" style="137" bestFit="1" customWidth="1"/>
    <col min="6" max="6" width="13.5703125" style="157" bestFit="1" customWidth="1"/>
    <col min="7" max="9" width="12.7109375" style="137" bestFit="1" customWidth="1"/>
    <col min="10" max="10" width="13.5703125" style="157" bestFit="1" customWidth="1"/>
    <col min="11" max="11" width="12.7109375" style="137" bestFit="1" customWidth="1"/>
    <col min="12" max="12" width="13.5703125" style="157" bestFit="1" customWidth="1"/>
    <col min="13" max="13" width="10" style="137" bestFit="1" customWidth="1"/>
    <col min="14" max="16384" width="9.140625" style="137"/>
  </cols>
  <sheetData>
    <row r="1" spans="1:13" ht="60" customHeight="1">
      <c r="A1" s="135"/>
      <c r="B1" s="153" t="s">
        <v>271</v>
      </c>
      <c r="C1" s="193"/>
      <c r="D1" s="193"/>
      <c r="E1" s="193"/>
    </row>
    <row r="2" spans="1:13">
      <c r="A2" s="138"/>
      <c r="B2" s="69" t="s">
        <v>154</v>
      </c>
      <c r="C2" s="187" t="s">
        <v>293</v>
      </c>
      <c r="D2" s="187" t="s">
        <v>294</v>
      </c>
      <c r="E2" s="187" t="s">
        <v>295</v>
      </c>
      <c r="F2" s="188" t="s">
        <v>296</v>
      </c>
      <c r="G2" s="187" t="s">
        <v>297</v>
      </c>
      <c r="H2" s="187" t="s">
        <v>298</v>
      </c>
      <c r="I2" s="187" t="s">
        <v>299</v>
      </c>
      <c r="J2" s="188" t="s">
        <v>300</v>
      </c>
      <c r="K2" s="187" t="s">
        <v>302</v>
      </c>
      <c r="L2" s="187" t="s">
        <v>301</v>
      </c>
    </row>
    <row r="3" spans="1:13" s="2" customFormat="1" ht="6" customHeight="1">
      <c r="B3" s="13"/>
      <c r="C3" s="14"/>
      <c r="D3" s="14"/>
      <c r="E3" s="14"/>
      <c r="F3" s="15"/>
      <c r="G3" s="16"/>
      <c r="H3" s="16"/>
      <c r="I3" s="16"/>
      <c r="J3" s="15"/>
      <c r="K3" s="16"/>
      <c r="L3" s="15"/>
      <c r="M3" s="12"/>
    </row>
    <row r="4" spans="1:13" s="2" customFormat="1" ht="6.75" customHeight="1">
      <c r="B4" s="18"/>
      <c r="C4" s="19"/>
      <c r="D4" s="19"/>
      <c r="E4" s="19"/>
      <c r="F4" s="20"/>
      <c r="G4" s="21"/>
      <c r="H4" s="21"/>
      <c r="I4" s="21"/>
      <c r="J4" s="20"/>
      <c r="K4" s="21"/>
      <c r="L4" s="20"/>
      <c r="M4" s="12"/>
    </row>
    <row r="5" spans="1:13" s="199" customFormat="1" ht="30">
      <c r="A5" s="138"/>
      <c r="B5" s="212" t="s">
        <v>220</v>
      </c>
      <c r="C5" s="200"/>
      <c r="D5" s="200"/>
      <c r="E5" s="200"/>
      <c r="F5" s="215"/>
      <c r="G5" s="201"/>
      <c r="H5" s="202"/>
      <c r="I5" s="202"/>
      <c r="J5" s="215"/>
      <c r="K5" s="203"/>
      <c r="L5" s="216"/>
    </row>
    <row r="6" spans="1:13" s="199" customFormat="1">
      <c r="A6" s="138"/>
      <c r="B6" s="212"/>
      <c r="C6" s="200"/>
      <c r="D6" s="200"/>
      <c r="E6" s="200"/>
      <c r="F6" s="215"/>
      <c r="G6" s="201"/>
      <c r="H6" s="202"/>
      <c r="I6" s="202"/>
      <c r="J6" s="215"/>
      <c r="K6" s="203"/>
      <c r="L6" s="216"/>
    </row>
    <row r="7" spans="1:13" s="199" customFormat="1">
      <c r="A7" s="138"/>
      <c r="B7" s="217" t="s">
        <v>219</v>
      </c>
      <c r="C7" s="218">
        <v>12930</v>
      </c>
      <c r="D7" s="218">
        <v>29966</v>
      </c>
      <c r="E7" s="218">
        <v>39194</v>
      </c>
      <c r="F7" s="164">
        <v>55529</v>
      </c>
      <c r="G7" s="219">
        <v>39785</v>
      </c>
      <c r="H7" s="220">
        <v>47550</v>
      </c>
      <c r="I7" s="220">
        <v>49405</v>
      </c>
      <c r="J7" s="164">
        <v>51300</v>
      </c>
      <c r="K7" s="220">
        <v>5274</v>
      </c>
      <c r="L7" s="168">
        <v>8867</v>
      </c>
    </row>
    <row r="8" spans="1:13" s="199" customFormat="1">
      <c r="A8" s="138"/>
      <c r="B8" s="211"/>
      <c r="C8" s="200"/>
      <c r="D8" s="200"/>
      <c r="E8" s="200"/>
      <c r="F8" s="190"/>
      <c r="G8" s="201"/>
      <c r="H8" s="202"/>
      <c r="I8" s="202"/>
      <c r="J8" s="190"/>
      <c r="K8" s="202"/>
      <c r="L8" s="190"/>
    </row>
    <row r="9" spans="1:13" s="199" customFormat="1">
      <c r="A9" s="138"/>
      <c r="B9" s="212" t="s">
        <v>218</v>
      </c>
      <c r="C9" s="200"/>
      <c r="D9" s="200"/>
      <c r="E9" s="200"/>
      <c r="F9" s="190"/>
      <c r="G9" s="201"/>
      <c r="H9" s="202"/>
      <c r="I9" s="202"/>
      <c r="J9" s="190"/>
      <c r="K9" s="202"/>
      <c r="L9" s="216"/>
    </row>
    <row r="10" spans="1:13" s="199" customFormat="1" ht="30">
      <c r="A10" s="138"/>
      <c r="B10" s="211" t="s">
        <v>217</v>
      </c>
      <c r="C10" s="200">
        <v>28549</v>
      </c>
      <c r="D10" s="200">
        <v>57933</v>
      </c>
      <c r="E10" s="200">
        <v>87597</v>
      </c>
      <c r="F10" s="159">
        <v>114359</v>
      </c>
      <c r="G10" s="201">
        <v>26199</v>
      </c>
      <c r="H10" s="202">
        <v>53851</v>
      </c>
      <c r="I10" s="202">
        <v>81920</v>
      </c>
      <c r="J10" s="159">
        <v>110757</v>
      </c>
      <c r="K10" s="202">
        <v>31462</v>
      </c>
      <c r="L10" s="169">
        <v>64814</v>
      </c>
    </row>
    <row r="11" spans="1:13" s="199" customFormat="1">
      <c r="A11" s="138"/>
      <c r="B11" s="211" t="s">
        <v>100</v>
      </c>
      <c r="C11" s="200">
        <v>-501</v>
      </c>
      <c r="D11" s="200">
        <v>-1240</v>
      </c>
      <c r="E11" s="200">
        <v>-1764</v>
      </c>
      <c r="F11" s="159">
        <v>-2526</v>
      </c>
      <c r="G11" s="201">
        <v>-1124</v>
      </c>
      <c r="H11" s="202">
        <v>-2394</v>
      </c>
      <c r="I11" s="202">
        <v>-4549</v>
      </c>
      <c r="J11" s="159">
        <v>-6796</v>
      </c>
      <c r="K11" s="202">
        <v>-2885</v>
      </c>
      <c r="L11" s="169">
        <v>-5826</v>
      </c>
    </row>
    <row r="12" spans="1:13" s="199" customFormat="1">
      <c r="A12" s="138"/>
      <c r="B12" s="211" t="s">
        <v>99</v>
      </c>
      <c r="C12" s="200">
        <v>12582</v>
      </c>
      <c r="D12" s="200">
        <v>25590</v>
      </c>
      <c r="E12" s="200">
        <v>41012</v>
      </c>
      <c r="F12" s="159">
        <v>60246</v>
      </c>
      <c r="G12" s="201">
        <v>20788</v>
      </c>
      <c r="H12" s="202">
        <v>43332</v>
      </c>
      <c r="I12" s="202">
        <v>72419</v>
      </c>
      <c r="J12" s="159">
        <v>104805</v>
      </c>
      <c r="K12" s="202">
        <v>34447</v>
      </c>
      <c r="L12" s="169">
        <v>74163</v>
      </c>
    </row>
    <row r="13" spans="1:13" s="199" customFormat="1">
      <c r="A13" s="138"/>
      <c r="B13" s="211" t="s">
        <v>96</v>
      </c>
      <c r="C13" s="200">
        <v>3321</v>
      </c>
      <c r="D13" s="200">
        <v>7264</v>
      </c>
      <c r="E13" s="200">
        <v>10462</v>
      </c>
      <c r="F13" s="159">
        <v>13597</v>
      </c>
      <c r="G13" s="201">
        <v>5541</v>
      </c>
      <c r="H13" s="202">
        <v>7168</v>
      </c>
      <c r="I13" s="202">
        <v>2859</v>
      </c>
      <c r="J13" s="159">
        <v>4018</v>
      </c>
      <c r="K13" s="202">
        <v>631</v>
      </c>
      <c r="L13" s="169">
        <v>1376</v>
      </c>
    </row>
    <row r="14" spans="1:13" s="199" customFormat="1" ht="45">
      <c r="A14" s="138"/>
      <c r="B14" s="211" t="s">
        <v>216</v>
      </c>
      <c r="C14" s="200">
        <v>1455</v>
      </c>
      <c r="D14" s="200">
        <v>1859</v>
      </c>
      <c r="E14" s="200">
        <v>4641</v>
      </c>
      <c r="F14" s="159">
        <v>-564</v>
      </c>
      <c r="G14" s="201">
        <v>-13052</v>
      </c>
      <c r="H14" s="202">
        <v>-6980</v>
      </c>
      <c r="I14" s="202">
        <v>1581</v>
      </c>
      <c r="J14" s="159">
        <v>-605</v>
      </c>
      <c r="K14" s="202">
        <v>-4769</v>
      </c>
      <c r="L14" s="169">
        <v>-6350</v>
      </c>
    </row>
    <row r="15" spans="1:13" s="199" customFormat="1" ht="30">
      <c r="A15" s="138"/>
      <c r="B15" s="211" t="s">
        <v>215</v>
      </c>
      <c r="C15" s="200">
        <v>-1351</v>
      </c>
      <c r="D15" s="200">
        <v>-3280</v>
      </c>
      <c r="E15" s="200">
        <v>-4322</v>
      </c>
      <c r="F15" s="159">
        <v>-6222</v>
      </c>
      <c r="G15" s="201">
        <v>-1129</v>
      </c>
      <c r="H15" s="202">
        <v>-4793</v>
      </c>
      <c r="I15" s="202">
        <v>-4442</v>
      </c>
      <c r="J15" s="159">
        <v>-6102</v>
      </c>
      <c r="K15" s="202">
        <v>-1724</v>
      </c>
      <c r="L15" s="169">
        <v>-3280</v>
      </c>
    </row>
    <row r="16" spans="1:13" s="199" customFormat="1">
      <c r="A16" s="138"/>
      <c r="B16" s="211" t="s">
        <v>214</v>
      </c>
      <c r="C16" s="200">
        <v>566</v>
      </c>
      <c r="D16" s="200">
        <v>968</v>
      </c>
      <c r="E16" s="200">
        <v>1473</v>
      </c>
      <c r="F16" s="159">
        <v>2407</v>
      </c>
      <c r="G16" s="201">
        <v>456</v>
      </c>
      <c r="H16" s="202">
        <v>810</v>
      </c>
      <c r="I16" s="202">
        <v>1267</v>
      </c>
      <c r="J16" s="159">
        <v>1845</v>
      </c>
      <c r="K16" s="202">
        <v>360</v>
      </c>
      <c r="L16" s="169">
        <v>988</v>
      </c>
    </row>
    <row r="17" spans="1:12" s="199" customFormat="1">
      <c r="A17" s="138"/>
      <c r="B17" s="211" t="s">
        <v>213</v>
      </c>
      <c r="C17" s="200">
        <v>735</v>
      </c>
      <c r="D17" s="200">
        <v>1059</v>
      </c>
      <c r="E17" s="200">
        <v>1906</v>
      </c>
      <c r="F17" s="159">
        <v>2439</v>
      </c>
      <c r="G17" s="201">
        <v>68</v>
      </c>
      <c r="H17" s="202">
        <v>544</v>
      </c>
      <c r="I17" s="202">
        <v>909</v>
      </c>
      <c r="J17" s="159">
        <v>1931</v>
      </c>
      <c r="K17" s="202">
        <v>2013</v>
      </c>
      <c r="L17" s="169">
        <v>1340</v>
      </c>
    </row>
    <row r="18" spans="1:12" s="199" customFormat="1">
      <c r="A18" s="138"/>
      <c r="B18" s="211" t="s">
        <v>212</v>
      </c>
      <c r="C18" s="200">
        <v>6473</v>
      </c>
      <c r="D18" s="200">
        <v>14161</v>
      </c>
      <c r="E18" s="200">
        <v>21048</v>
      </c>
      <c r="F18" s="159">
        <v>32307</v>
      </c>
      <c r="G18" s="201">
        <v>9067</v>
      </c>
      <c r="H18" s="202">
        <v>16009</v>
      </c>
      <c r="I18" s="202">
        <v>23812</v>
      </c>
      <c r="J18" s="159">
        <v>32354</v>
      </c>
      <c r="K18" s="202">
        <v>5150</v>
      </c>
      <c r="L18" s="169">
        <v>11358</v>
      </c>
    </row>
    <row r="19" spans="1:12" s="199" customFormat="1">
      <c r="A19" s="138"/>
      <c r="B19" s="211" t="s">
        <v>211</v>
      </c>
      <c r="C19" s="200">
        <v>-4513</v>
      </c>
      <c r="D19" s="200">
        <v>3598</v>
      </c>
      <c r="E19" s="200">
        <v>14437</v>
      </c>
      <c r="F19" s="159">
        <v>22409</v>
      </c>
      <c r="G19" s="201">
        <v>-12832</v>
      </c>
      <c r="H19" s="202">
        <v>-4967</v>
      </c>
      <c r="I19" s="202">
        <v>1789</v>
      </c>
      <c r="J19" s="159">
        <v>-7358</v>
      </c>
      <c r="K19" s="202">
        <v>-4403</v>
      </c>
      <c r="L19" s="169">
        <v>-1087</v>
      </c>
    </row>
    <row r="20" spans="1:12" s="199" customFormat="1">
      <c r="A20" s="138"/>
      <c r="B20" s="211" t="s">
        <v>210</v>
      </c>
      <c r="C20" s="200">
        <v>-728</v>
      </c>
      <c r="D20" s="200">
        <v>-3518</v>
      </c>
      <c r="E20" s="200">
        <v>-3040</v>
      </c>
      <c r="F20" s="159">
        <v>-2075</v>
      </c>
      <c r="G20" s="201">
        <v>-497</v>
      </c>
      <c r="H20" s="202">
        <v>-439</v>
      </c>
      <c r="I20" s="202">
        <v>1923</v>
      </c>
      <c r="J20" s="159">
        <v>2714</v>
      </c>
      <c r="K20" s="202">
        <v>807</v>
      </c>
      <c r="L20" s="169">
        <v>3534</v>
      </c>
    </row>
    <row r="21" spans="1:12" s="199" customFormat="1" ht="30">
      <c r="A21" s="138"/>
      <c r="B21" s="211" t="s">
        <v>209</v>
      </c>
      <c r="C21" s="200">
        <v>0</v>
      </c>
      <c r="D21" s="200">
        <v>0</v>
      </c>
      <c r="E21" s="200">
        <v>0</v>
      </c>
      <c r="F21" s="159">
        <v>0</v>
      </c>
      <c r="G21" s="201">
        <v>-19074</v>
      </c>
      <c r="H21" s="202">
        <v>-19074</v>
      </c>
      <c r="I21" s="202">
        <v>-19074</v>
      </c>
      <c r="J21" s="159">
        <v>-19074</v>
      </c>
      <c r="K21" s="202">
        <v>0</v>
      </c>
      <c r="L21" s="169">
        <v>0</v>
      </c>
    </row>
    <row r="22" spans="1:12" s="199" customFormat="1">
      <c r="A22" s="138"/>
      <c r="B22" s="217" t="s">
        <v>208</v>
      </c>
      <c r="C22" s="218">
        <v>0</v>
      </c>
      <c r="D22" s="218">
        <v>0</v>
      </c>
      <c r="E22" s="218">
        <v>0</v>
      </c>
      <c r="F22" s="164">
        <v>0</v>
      </c>
      <c r="G22" s="219">
        <v>0</v>
      </c>
      <c r="H22" s="220">
        <v>0</v>
      </c>
      <c r="I22" s="220">
        <v>0</v>
      </c>
      <c r="J22" s="164">
        <v>0</v>
      </c>
      <c r="K22" s="220">
        <v>0</v>
      </c>
      <c r="L22" s="168">
        <v>0</v>
      </c>
    </row>
    <row r="23" spans="1:12" s="199" customFormat="1">
      <c r="A23" s="138"/>
      <c r="B23" s="211"/>
      <c r="C23" s="200"/>
      <c r="D23" s="200"/>
      <c r="E23" s="200"/>
      <c r="F23" s="190"/>
      <c r="G23" s="201"/>
      <c r="H23" s="202"/>
      <c r="I23" s="202"/>
      <c r="J23" s="190"/>
      <c r="K23" s="202"/>
      <c r="L23" s="190"/>
    </row>
    <row r="24" spans="1:12" s="199" customFormat="1">
      <c r="A24" s="138"/>
      <c r="B24" s="212" t="s">
        <v>207</v>
      </c>
      <c r="C24" s="200"/>
      <c r="D24" s="200"/>
      <c r="E24" s="200"/>
      <c r="F24" s="190"/>
      <c r="G24" s="201"/>
      <c r="H24" s="202"/>
      <c r="I24" s="202"/>
      <c r="J24" s="190"/>
      <c r="K24" s="202"/>
      <c r="L24" s="190"/>
    </row>
    <row r="25" spans="1:12" s="199" customFormat="1" ht="30">
      <c r="A25" s="138"/>
      <c r="B25" s="211" t="s">
        <v>206</v>
      </c>
      <c r="C25" s="200">
        <v>-1360</v>
      </c>
      <c r="D25" s="200">
        <v>75</v>
      </c>
      <c r="E25" s="200">
        <v>-6305</v>
      </c>
      <c r="F25" s="159">
        <v>-5069</v>
      </c>
      <c r="G25" s="201">
        <v>-1576</v>
      </c>
      <c r="H25" s="202">
        <v>-2398</v>
      </c>
      <c r="I25" s="202">
        <v>-4311</v>
      </c>
      <c r="J25" s="159">
        <v>-10461</v>
      </c>
      <c r="K25" s="202">
        <v>1414</v>
      </c>
      <c r="L25" s="169">
        <v>-4362</v>
      </c>
    </row>
    <row r="26" spans="1:12" s="199" customFormat="1" ht="30">
      <c r="A26" s="138"/>
      <c r="B26" s="211" t="s">
        <v>205</v>
      </c>
      <c r="C26" s="200">
        <v>-18752</v>
      </c>
      <c r="D26" s="200">
        <v>-41023</v>
      </c>
      <c r="E26" s="200">
        <v>-74402</v>
      </c>
      <c r="F26" s="159">
        <v>-130780</v>
      </c>
      <c r="G26" s="201">
        <v>-27466</v>
      </c>
      <c r="H26" s="202">
        <v>-39947</v>
      </c>
      <c r="I26" s="202">
        <v>-77897</v>
      </c>
      <c r="J26" s="159">
        <v>-76107</v>
      </c>
      <c r="K26" s="202">
        <v>2755</v>
      </c>
      <c r="L26" s="169">
        <v>-3562</v>
      </c>
    </row>
    <row r="27" spans="1:12" s="199" customFormat="1" ht="30">
      <c r="A27" s="138"/>
      <c r="B27" s="211" t="s">
        <v>204</v>
      </c>
      <c r="C27" s="200">
        <v>592</v>
      </c>
      <c r="D27" s="200">
        <v>-2596</v>
      </c>
      <c r="E27" s="200">
        <v>-289</v>
      </c>
      <c r="F27" s="159">
        <v>-7239</v>
      </c>
      <c r="G27" s="201">
        <v>136</v>
      </c>
      <c r="H27" s="202">
        <v>-862</v>
      </c>
      <c r="I27" s="202">
        <v>3009</v>
      </c>
      <c r="J27" s="159">
        <v>2239</v>
      </c>
      <c r="K27" s="202">
        <v>-418</v>
      </c>
      <c r="L27" s="169">
        <v>777</v>
      </c>
    </row>
    <row r="28" spans="1:12" s="199" customFormat="1">
      <c r="A28" s="138"/>
      <c r="B28" s="211" t="s">
        <v>203</v>
      </c>
      <c r="C28" s="200">
        <v>782</v>
      </c>
      <c r="D28" s="200">
        <v>2132</v>
      </c>
      <c r="E28" s="200">
        <v>1810</v>
      </c>
      <c r="F28" s="159">
        <v>-1061</v>
      </c>
      <c r="G28" s="201">
        <v>1481</v>
      </c>
      <c r="H28" s="202">
        <v>705</v>
      </c>
      <c r="I28" s="202">
        <v>997</v>
      </c>
      <c r="J28" s="159">
        <v>871</v>
      </c>
      <c r="K28" s="202">
        <v>158</v>
      </c>
      <c r="L28" s="169">
        <v>759</v>
      </c>
    </row>
    <row r="29" spans="1:12" s="199" customFormat="1" ht="30">
      <c r="A29" s="138"/>
      <c r="B29" s="211" t="s">
        <v>202</v>
      </c>
      <c r="C29" s="200">
        <v>-8846</v>
      </c>
      <c r="D29" s="200">
        <v>-11958</v>
      </c>
      <c r="E29" s="200">
        <v>-13426</v>
      </c>
      <c r="F29" s="159">
        <v>-20417</v>
      </c>
      <c r="G29" s="201">
        <v>-6232</v>
      </c>
      <c r="H29" s="202">
        <v>-15800</v>
      </c>
      <c r="I29" s="202">
        <v>-35800</v>
      </c>
      <c r="J29" s="159">
        <v>-45892</v>
      </c>
      <c r="K29" s="202">
        <v>-26036</v>
      </c>
      <c r="L29" s="169">
        <v>-25716</v>
      </c>
    </row>
    <row r="30" spans="1:12" s="199" customFormat="1" ht="45">
      <c r="A30" s="138"/>
      <c r="B30" s="211" t="s">
        <v>201</v>
      </c>
      <c r="C30" s="200">
        <v>6504</v>
      </c>
      <c r="D30" s="200">
        <v>-1312</v>
      </c>
      <c r="E30" s="200">
        <v>6847</v>
      </c>
      <c r="F30" s="159">
        <v>4697</v>
      </c>
      <c r="G30" s="201">
        <v>-7220</v>
      </c>
      <c r="H30" s="202">
        <v>-2538</v>
      </c>
      <c r="I30" s="202">
        <v>150</v>
      </c>
      <c r="J30" s="159">
        <v>14093</v>
      </c>
      <c r="K30" s="202">
        <v>-6320.3311903346666</v>
      </c>
      <c r="L30" s="169">
        <v>-3490</v>
      </c>
    </row>
    <row r="31" spans="1:12" s="199" customFormat="1" ht="30">
      <c r="A31" s="138"/>
      <c r="B31" s="211" t="s">
        <v>200</v>
      </c>
      <c r="C31" s="200">
        <v>5925</v>
      </c>
      <c r="D31" s="200">
        <v>-10676</v>
      </c>
      <c r="E31" s="200">
        <v>20501</v>
      </c>
      <c r="F31" s="159">
        <v>84117</v>
      </c>
      <c r="G31" s="201">
        <v>24268</v>
      </c>
      <c r="H31" s="202">
        <v>5799</v>
      </c>
      <c r="I31" s="202">
        <v>67004</v>
      </c>
      <c r="J31" s="159">
        <v>103624</v>
      </c>
      <c r="K31" s="202">
        <v>31687</v>
      </c>
      <c r="L31" s="169">
        <v>80824</v>
      </c>
    </row>
    <row r="32" spans="1:12" s="199" customFormat="1">
      <c r="A32" s="138"/>
      <c r="B32" s="211" t="s">
        <v>199</v>
      </c>
      <c r="C32" s="200">
        <v>717</v>
      </c>
      <c r="D32" s="200">
        <v>2591</v>
      </c>
      <c r="E32" s="200">
        <v>4338</v>
      </c>
      <c r="F32" s="159">
        <v>5321</v>
      </c>
      <c r="G32" s="201">
        <v>1074</v>
      </c>
      <c r="H32" s="202">
        <v>2835</v>
      </c>
      <c r="I32" s="202">
        <v>4303</v>
      </c>
      <c r="J32" s="159">
        <v>5355</v>
      </c>
      <c r="K32" s="202">
        <v>1586</v>
      </c>
      <c r="L32" s="169">
        <v>3419</v>
      </c>
    </row>
    <row r="33" spans="1:13" s="199" customFormat="1">
      <c r="A33" s="138"/>
      <c r="B33" s="211" t="s">
        <v>198</v>
      </c>
      <c r="C33" s="200">
        <v>-4308</v>
      </c>
      <c r="D33" s="200">
        <v>-10913</v>
      </c>
      <c r="E33" s="200">
        <v>-19337</v>
      </c>
      <c r="F33" s="159">
        <v>-27923</v>
      </c>
      <c r="G33" s="201">
        <v>-7280</v>
      </c>
      <c r="H33" s="202">
        <v>-7549</v>
      </c>
      <c r="I33" s="202">
        <v>-8240</v>
      </c>
      <c r="J33" s="159">
        <v>-12038</v>
      </c>
      <c r="K33" s="202">
        <v>-2481</v>
      </c>
      <c r="L33" s="169">
        <v>-13834</v>
      </c>
    </row>
    <row r="34" spans="1:13" s="199" customFormat="1">
      <c r="A34" s="138"/>
      <c r="B34" s="211" t="s">
        <v>197</v>
      </c>
      <c r="C34" s="200">
        <v>260</v>
      </c>
      <c r="D34" s="200">
        <v>902</v>
      </c>
      <c r="E34" s="200">
        <v>1230</v>
      </c>
      <c r="F34" s="159">
        <v>2347</v>
      </c>
      <c r="G34" s="201">
        <v>517</v>
      </c>
      <c r="H34" s="202">
        <v>1483</v>
      </c>
      <c r="I34" s="202">
        <v>2108</v>
      </c>
      <c r="J34" s="159">
        <v>6106</v>
      </c>
      <c r="K34" s="202">
        <v>1564</v>
      </c>
      <c r="L34" s="169">
        <v>3315</v>
      </c>
    </row>
    <row r="35" spans="1:13" s="199" customFormat="1" ht="30">
      <c r="A35" s="138"/>
      <c r="B35" s="211" t="s">
        <v>196</v>
      </c>
      <c r="C35" s="200">
        <v>-12732</v>
      </c>
      <c r="D35" s="200">
        <v>-25571</v>
      </c>
      <c r="E35" s="200">
        <v>-40339</v>
      </c>
      <c r="F35" s="159">
        <v>-57185</v>
      </c>
      <c r="G35" s="201">
        <v>-20056</v>
      </c>
      <c r="H35" s="202">
        <v>-40878</v>
      </c>
      <c r="I35" s="202">
        <v>-68669</v>
      </c>
      <c r="J35" s="159">
        <v>-98621</v>
      </c>
      <c r="K35" s="202">
        <v>-32637</v>
      </c>
      <c r="L35" s="169">
        <v>-70956</v>
      </c>
    </row>
    <row r="36" spans="1:13" s="199" customFormat="1" ht="30">
      <c r="A36" s="135"/>
      <c r="B36" s="212" t="s">
        <v>195</v>
      </c>
      <c r="C36" s="284">
        <v>28300</v>
      </c>
      <c r="D36" s="284">
        <v>36011</v>
      </c>
      <c r="E36" s="284">
        <v>93272</v>
      </c>
      <c r="F36" s="285">
        <v>138714</v>
      </c>
      <c r="G36" s="286">
        <v>11842</v>
      </c>
      <c r="H36" s="282">
        <v>31467</v>
      </c>
      <c r="I36" s="282">
        <v>92473</v>
      </c>
      <c r="J36" s="285">
        <v>158958</v>
      </c>
      <c r="K36" s="282">
        <f>SUM(K7:K35)</f>
        <v>37634.668809665338</v>
      </c>
      <c r="L36" s="283">
        <v>117071</v>
      </c>
    </row>
    <row r="37" spans="1:13" s="2" customFormat="1" ht="6" customHeight="1">
      <c r="B37" s="13"/>
      <c r="C37" s="14"/>
      <c r="D37" s="14"/>
      <c r="E37" s="14"/>
      <c r="F37" s="15"/>
      <c r="G37" s="16"/>
      <c r="H37" s="16"/>
      <c r="I37" s="16"/>
      <c r="J37" s="15"/>
      <c r="K37" s="16"/>
      <c r="L37" s="15"/>
      <c r="M37" s="12"/>
    </row>
    <row r="38" spans="1:13" s="2" customFormat="1" ht="6.75" customHeight="1">
      <c r="B38" s="18"/>
      <c r="C38" s="19"/>
      <c r="D38" s="19"/>
      <c r="E38" s="19"/>
      <c r="F38" s="20"/>
      <c r="G38" s="21"/>
      <c r="H38" s="21"/>
      <c r="I38" s="21"/>
      <c r="J38" s="20"/>
      <c r="K38" s="21"/>
      <c r="L38" s="20"/>
      <c r="M38" s="12"/>
    </row>
    <row r="39" spans="1:13" ht="30">
      <c r="A39" s="135"/>
      <c r="B39" s="212" t="s">
        <v>194</v>
      </c>
      <c r="C39" s="200"/>
      <c r="D39" s="200"/>
      <c r="E39" s="200"/>
      <c r="F39" s="190"/>
      <c r="G39" s="204"/>
      <c r="H39" s="204"/>
      <c r="I39" s="204"/>
      <c r="J39" s="190"/>
      <c r="K39" s="202"/>
      <c r="L39" s="190"/>
    </row>
    <row r="40" spans="1:13">
      <c r="A40" s="135"/>
      <c r="B40" s="211"/>
      <c r="C40" s="200"/>
      <c r="D40" s="200"/>
      <c r="E40" s="200"/>
      <c r="F40" s="190"/>
      <c r="G40" s="204"/>
      <c r="H40" s="204"/>
      <c r="I40" s="204"/>
      <c r="J40" s="190"/>
      <c r="K40" s="202"/>
      <c r="L40" s="190"/>
    </row>
    <row r="41" spans="1:13" ht="30">
      <c r="A41" s="138"/>
      <c r="B41" s="211" t="s">
        <v>193</v>
      </c>
      <c r="C41" s="200">
        <v>0</v>
      </c>
      <c r="D41" s="200">
        <v>319</v>
      </c>
      <c r="E41" s="200">
        <v>-231</v>
      </c>
      <c r="F41" s="159">
        <v>-231</v>
      </c>
      <c r="G41" s="201">
        <v>-253</v>
      </c>
      <c r="H41" s="202">
        <v>-279</v>
      </c>
      <c r="I41" s="202">
        <v>-444</v>
      </c>
      <c r="J41" s="159">
        <v>-4288</v>
      </c>
      <c r="K41" s="202">
        <v>66</v>
      </c>
      <c r="L41" s="169">
        <v>-419</v>
      </c>
    </row>
    <row r="42" spans="1:13">
      <c r="A42" s="138"/>
      <c r="B42" s="211" t="s">
        <v>192</v>
      </c>
      <c r="C42" s="200">
        <v>-6890</v>
      </c>
      <c r="D42" s="200">
        <v>-14676</v>
      </c>
      <c r="E42" s="200">
        <v>-25507</v>
      </c>
      <c r="F42" s="159">
        <v>-51146</v>
      </c>
      <c r="G42" s="201">
        <v>-15304</v>
      </c>
      <c r="H42" s="202">
        <v>-29919</v>
      </c>
      <c r="I42" s="202">
        <v>-47486</v>
      </c>
      <c r="J42" s="159">
        <v>-67112</v>
      </c>
      <c r="K42" s="202">
        <v>-17278</v>
      </c>
      <c r="L42" s="169">
        <v>-29047</v>
      </c>
    </row>
    <row r="43" spans="1:13" ht="30">
      <c r="A43" s="138"/>
      <c r="B43" s="211" t="s">
        <v>191</v>
      </c>
      <c r="C43" s="200">
        <v>-10540</v>
      </c>
      <c r="D43" s="200">
        <v>-22731</v>
      </c>
      <c r="E43" s="200">
        <v>-34207</v>
      </c>
      <c r="F43" s="159">
        <v>-50360</v>
      </c>
      <c r="G43" s="201">
        <v>-14142</v>
      </c>
      <c r="H43" s="202">
        <v>-30674</v>
      </c>
      <c r="I43" s="202">
        <v>-46694</v>
      </c>
      <c r="J43" s="159">
        <v>-65261</v>
      </c>
      <c r="K43" s="202">
        <v>-17016</v>
      </c>
      <c r="L43" s="169">
        <v>-33353</v>
      </c>
    </row>
    <row r="44" spans="1:13">
      <c r="A44" s="138"/>
      <c r="B44" s="211" t="s">
        <v>190</v>
      </c>
      <c r="C44" s="200">
        <v>0</v>
      </c>
      <c r="D44" s="200">
        <v>-1190</v>
      </c>
      <c r="E44" s="200">
        <v>-1906</v>
      </c>
      <c r="F44" s="159">
        <v>-1906</v>
      </c>
      <c r="G44" s="201">
        <v>-34</v>
      </c>
      <c r="H44" s="202">
        <v>-61</v>
      </c>
      <c r="I44" s="202">
        <v>-76</v>
      </c>
      <c r="J44" s="159">
        <v>-89</v>
      </c>
      <c r="K44" s="202">
        <v>-12</v>
      </c>
      <c r="L44" s="169">
        <v>-14</v>
      </c>
    </row>
    <row r="45" spans="1:13">
      <c r="A45" s="138"/>
      <c r="B45" s="211" t="s">
        <v>157</v>
      </c>
      <c r="C45" s="200">
        <v>-987</v>
      </c>
      <c r="D45" s="200">
        <v>-2148</v>
      </c>
      <c r="E45" s="200">
        <v>-3149</v>
      </c>
      <c r="F45" s="159">
        <v>-4531</v>
      </c>
      <c r="G45" s="201">
        <v>-1505</v>
      </c>
      <c r="H45" s="202">
        <v>-2537</v>
      </c>
      <c r="I45" s="202">
        <v>-4132</v>
      </c>
      <c r="J45" s="159">
        <v>-6032</v>
      </c>
      <c r="K45" s="202">
        <v>-1424</v>
      </c>
      <c r="L45" s="169">
        <v>-2791</v>
      </c>
    </row>
    <row r="46" spans="1:13">
      <c r="A46" s="138"/>
      <c r="B46" s="211" t="s">
        <v>189</v>
      </c>
      <c r="C46" s="200">
        <v>-59</v>
      </c>
      <c r="D46" s="200">
        <v>-59</v>
      </c>
      <c r="E46" s="200">
        <v>-59</v>
      </c>
      <c r="F46" s="159">
        <v>-59</v>
      </c>
      <c r="G46" s="201">
        <v>0</v>
      </c>
      <c r="H46" s="202">
        <v>0</v>
      </c>
      <c r="I46" s="202">
        <v>0</v>
      </c>
      <c r="J46" s="159">
        <v>0</v>
      </c>
      <c r="K46" s="202">
        <v>0</v>
      </c>
      <c r="L46" s="169">
        <v>0</v>
      </c>
    </row>
    <row r="47" spans="1:13" ht="30">
      <c r="A47" s="138"/>
      <c r="B47" s="211" t="s">
        <v>188</v>
      </c>
      <c r="C47" s="200">
        <v>533</v>
      </c>
      <c r="D47" s="200">
        <v>2125</v>
      </c>
      <c r="E47" s="200">
        <v>3444</v>
      </c>
      <c r="F47" s="159">
        <v>5867</v>
      </c>
      <c r="G47" s="201">
        <v>2006</v>
      </c>
      <c r="H47" s="202">
        <v>3767</v>
      </c>
      <c r="I47" s="202">
        <v>5370</v>
      </c>
      <c r="J47" s="159">
        <v>8223</v>
      </c>
      <c r="K47" s="202">
        <v>1520</v>
      </c>
      <c r="L47" s="169">
        <v>2382</v>
      </c>
    </row>
    <row r="48" spans="1:13">
      <c r="A48" s="138"/>
      <c r="B48" s="211" t="s">
        <v>187</v>
      </c>
      <c r="C48" s="200">
        <v>-1296</v>
      </c>
      <c r="D48" s="200">
        <v>-3962</v>
      </c>
      <c r="E48" s="200">
        <v>-28714</v>
      </c>
      <c r="F48" s="159">
        <v>-50340</v>
      </c>
      <c r="G48" s="201">
        <v>-4815</v>
      </c>
      <c r="H48" s="202">
        <v>-17367</v>
      </c>
      <c r="I48" s="202">
        <v>-61578</v>
      </c>
      <c r="J48" s="159">
        <v>-78747</v>
      </c>
      <c r="K48" s="202">
        <v>-32428.533842357399</v>
      </c>
      <c r="L48" s="169">
        <v>-131420</v>
      </c>
    </row>
    <row r="49" spans="1:13" ht="30">
      <c r="A49" s="138"/>
      <c r="B49" s="211" t="s">
        <v>186</v>
      </c>
      <c r="C49" s="200">
        <v>926</v>
      </c>
      <c r="D49" s="200">
        <v>1419</v>
      </c>
      <c r="E49" s="200">
        <v>4725</v>
      </c>
      <c r="F49" s="159">
        <v>6564</v>
      </c>
      <c r="G49" s="201">
        <v>3554</v>
      </c>
      <c r="H49" s="202">
        <v>10795</v>
      </c>
      <c r="I49" s="202">
        <v>11217</v>
      </c>
      <c r="J49" s="159">
        <v>28909</v>
      </c>
      <c r="K49" s="202">
        <v>7627.8491620953537</v>
      </c>
      <c r="L49" s="169">
        <v>16478</v>
      </c>
    </row>
    <row r="50" spans="1:13">
      <c r="A50" s="138"/>
      <c r="B50" s="211" t="s">
        <v>185</v>
      </c>
      <c r="C50" s="200">
        <v>-710</v>
      </c>
      <c r="D50" s="200">
        <v>-800</v>
      </c>
      <c r="E50" s="200">
        <v>-4286</v>
      </c>
      <c r="F50" s="159">
        <v>-2560</v>
      </c>
      <c r="G50" s="201">
        <v>-4637</v>
      </c>
      <c r="H50" s="202">
        <v>-4637</v>
      </c>
      <c r="I50" s="202">
        <v>-4704</v>
      </c>
      <c r="J50" s="159">
        <v>-4704</v>
      </c>
      <c r="K50" s="202">
        <v>0</v>
      </c>
      <c r="L50" s="169">
        <v>0</v>
      </c>
    </row>
    <row r="51" spans="1:13">
      <c r="A51" s="138"/>
      <c r="B51" s="211" t="s">
        <v>184</v>
      </c>
      <c r="C51" s="200">
        <v>-101</v>
      </c>
      <c r="D51" s="200">
        <v>388</v>
      </c>
      <c r="E51" s="200">
        <v>388</v>
      </c>
      <c r="F51" s="159">
        <v>-3014</v>
      </c>
      <c r="G51" s="201">
        <v>-1542</v>
      </c>
      <c r="H51" s="202">
        <v>-7972</v>
      </c>
      <c r="I51" s="202">
        <v>-2011</v>
      </c>
      <c r="J51" s="159">
        <v>-2489</v>
      </c>
      <c r="K51" s="202">
        <v>-11965</v>
      </c>
      <c r="L51" s="169">
        <v>-13390</v>
      </c>
    </row>
    <row r="52" spans="1:13" ht="30">
      <c r="A52" s="138"/>
      <c r="B52" s="211" t="s">
        <v>183</v>
      </c>
      <c r="C52" s="200">
        <v>0</v>
      </c>
      <c r="D52" s="200">
        <v>0</v>
      </c>
      <c r="E52" s="200">
        <v>-246</v>
      </c>
      <c r="F52" s="159">
        <v>941</v>
      </c>
      <c r="G52" s="201">
        <v>15561</v>
      </c>
      <c r="H52" s="202">
        <v>15561</v>
      </c>
      <c r="I52" s="202">
        <v>15561</v>
      </c>
      <c r="J52" s="159">
        <v>15561</v>
      </c>
      <c r="K52" s="202">
        <v>0</v>
      </c>
      <c r="L52" s="169">
        <v>0</v>
      </c>
    </row>
    <row r="53" spans="1:13" ht="30">
      <c r="A53" s="138"/>
      <c r="B53" s="211" t="s">
        <v>182</v>
      </c>
      <c r="C53" s="200">
        <v>0</v>
      </c>
      <c r="D53" s="200">
        <v>0</v>
      </c>
      <c r="E53" s="200">
        <v>0</v>
      </c>
      <c r="F53" s="159">
        <v>100</v>
      </c>
      <c r="G53" s="201">
        <v>0</v>
      </c>
      <c r="H53" s="202">
        <v>0</v>
      </c>
      <c r="I53" s="202">
        <v>0</v>
      </c>
      <c r="J53" s="159">
        <v>0</v>
      </c>
      <c r="K53" s="202">
        <v>0</v>
      </c>
      <c r="L53" s="169">
        <v>0</v>
      </c>
    </row>
    <row r="54" spans="1:13">
      <c r="A54" s="138"/>
      <c r="B54" s="211" t="s">
        <v>181</v>
      </c>
      <c r="C54" s="200">
        <v>7</v>
      </c>
      <c r="D54" s="200">
        <v>25</v>
      </c>
      <c r="E54" s="200">
        <v>25</v>
      </c>
      <c r="F54" s="159">
        <v>34</v>
      </c>
      <c r="G54" s="201">
        <v>0</v>
      </c>
      <c r="H54" s="202">
        <v>0</v>
      </c>
      <c r="I54" s="202">
        <v>-1</v>
      </c>
      <c r="J54" s="159">
        <v>0</v>
      </c>
      <c r="K54" s="202">
        <v>0</v>
      </c>
      <c r="L54" s="169">
        <v>0</v>
      </c>
    </row>
    <row r="55" spans="1:13" s="199" customFormat="1" ht="30">
      <c r="A55" s="138"/>
      <c r="B55" s="212" t="s">
        <v>180</v>
      </c>
      <c r="C55" s="280">
        <v>-19117</v>
      </c>
      <c r="D55" s="280">
        <v>-41290</v>
      </c>
      <c r="E55" s="280">
        <v>-89723</v>
      </c>
      <c r="F55" s="281">
        <v>-150641</v>
      </c>
      <c r="G55" s="280">
        <v>-21111</v>
      </c>
      <c r="H55" s="282">
        <v>-63323</v>
      </c>
      <c r="I55" s="282">
        <v>-134978</v>
      </c>
      <c r="J55" s="281">
        <v>-176029</v>
      </c>
      <c r="K55" s="282">
        <f>-70911</f>
        <v>-70911</v>
      </c>
      <c r="L55" s="283">
        <v>-191574</v>
      </c>
    </row>
    <row r="56" spans="1:13" s="2" customFormat="1" ht="6" customHeight="1">
      <c r="B56" s="13"/>
      <c r="C56" s="14"/>
      <c r="D56" s="14"/>
      <c r="E56" s="14"/>
      <c r="F56" s="15"/>
      <c r="G56" s="16"/>
      <c r="H56" s="16"/>
      <c r="I56" s="16"/>
      <c r="J56" s="15"/>
      <c r="K56" s="16"/>
      <c r="L56" s="15"/>
      <c r="M56" s="12"/>
    </row>
    <row r="57" spans="1:13" s="2" customFormat="1" ht="6.75" customHeight="1">
      <c r="B57" s="18"/>
      <c r="C57" s="19"/>
      <c r="D57" s="19"/>
      <c r="E57" s="19"/>
      <c r="F57" s="20"/>
      <c r="G57" s="21"/>
      <c r="H57" s="21"/>
      <c r="I57" s="21"/>
      <c r="J57" s="20"/>
      <c r="K57" s="21"/>
      <c r="L57" s="20"/>
      <c r="M57" s="12"/>
    </row>
    <row r="58" spans="1:13" ht="30">
      <c r="A58" s="135"/>
      <c r="B58" s="212" t="s">
        <v>179</v>
      </c>
      <c r="C58" s="200">
        <v>0</v>
      </c>
      <c r="D58" s="200"/>
      <c r="E58" s="200"/>
      <c r="F58" s="190"/>
      <c r="G58" s="204"/>
      <c r="H58" s="204"/>
      <c r="I58" s="204"/>
      <c r="J58" s="190"/>
      <c r="K58" s="202"/>
      <c r="L58" s="190"/>
    </row>
    <row r="59" spans="1:13">
      <c r="A59" s="138"/>
      <c r="B59" s="211" t="s">
        <v>178</v>
      </c>
      <c r="C59" s="200">
        <v>-10000</v>
      </c>
      <c r="D59" s="200">
        <v>-28344</v>
      </c>
      <c r="E59" s="200">
        <v>-29502</v>
      </c>
      <c r="F59" s="159">
        <v>-45814</v>
      </c>
      <c r="G59" s="201">
        <v>-14676</v>
      </c>
      <c r="H59" s="202">
        <v>-14612</v>
      </c>
      <c r="I59" s="202">
        <v>-34722</v>
      </c>
      <c r="J59" s="159">
        <v>-56126</v>
      </c>
      <c r="K59" s="202">
        <v>-30018</v>
      </c>
      <c r="L59" s="169">
        <v>-55020</v>
      </c>
    </row>
    <row r="60" spans="1:13">
      <c r="A60" s="138"/>
      <c r="B60" s="211" t="s">
        <v>177</v>
      </c>
      <c r="C60" s="200">
        <v>20600</v>
      </c>
      <c r="D60" s="200">
        <v>21150</v>
      </c>
      <c r="E60" s="200">
        <v>22430</v>
      </c>
      <c r="F60" s="159">
        <v>58277</v>
      </c>
      <c r="G60" s="201">
        <v>41802</v>
      </c>
      <c r="H60" s="202">
        <v>42331</v>
      </c>
      <c r="I60" s="202">
        <v>53354</v>
      </c>
      <c r="J60" s="159">
        <v>64094</v>
      </c>
      <c r="K60" s="202">
        <v>60206</v>
      </c>
      <c r="L60" s="169">
        <v>103202</v>
      </c>
    </row>
    <row r="61" spans="1:13">
      <c r="A61" s="138"/>
      <c r="B61" s="211" t="s">
        <v>176</v>
      </c>
      <c r="C61" s="200">
        <v>0</v>
      </c>
      <c r="D61" s="200">
        <v>0</v>
      </c>
      <c r="E61" s="200">
        <v>0</v>
      </c>
      <c r="F61" s="159">
        <v>0</v>
      </c>
      <c r="G61" s="201">
        <v>0</v>
      </c>
      <c r="H61" s="202">
        <v>0</v>
      </c>
      <c r="I61" s="202">
        <v>-2490</v>
      </c>
      <c r="J61" s="159">
        <v>-2647</v>
      </c>
      <c r="K61" s="202">
        <v>0</v>
      </c>
      <c r="L61" s="169">
        <v>0</v>
      </c>
    </row>
    <row r="62" spans="1:13">
      <c r="A62" s="138"/>
      <c r="B62" s="211" t="s">
        <v>175</v>
      </c>
      <c r="C62" s="200">
        <v>-35</v>
      </c>
      <c r="D62" s="200">
        <v>-35</v>
      </c>
      <c r="E62" s="200">
        <v>-35</v>
      </c>
      <c r="F62" s="159">
        <v>-354</v>
      </c>
      <c r="G62" s="201">
        <v>0</v>
      </c>
      <c r="H62" s="202">
        <v>0</v>
      </c>
      <c r="I62" s="202">
        <v>-283</v>
      </c>
      <c r="J62" s="159">
        <v>-569</v>
      </c>
      <c r="K62" s="202">
        <v>-10</v>
      </c>
      <c r="L62" s="169">
        <v>-597</v>
      </c>
    </row>
    <row r="63" spans="1:13">
      <c r="A63" s="138"/>
      <c r="B63" s="211" t="s">
        <v>174</v>
      </c>
      <c r="C63" s="200">
        <v>-4525</v>
      </c>
      <c r="D63" s="200">
        <v>-9032</v>
      </c>
      <c r="E63" s="200">
        <v>-13768</v>
      </c>
      <c r="F63" s="159">
        <v>-19785</v>
      </c>
      <c r="G63" s="201">
        <v>-4382</v>
      </c>
      <c r="H63" s="202">
        <v>-9053</v>
      </c>
      <c r="I63" s="202">
        <v>-13470</v>
      </c>
      <c r="J63" s="159">
        <v>-18925</v>
      </c>
      <c r="K63" s="202">
        <v>-4811</v>
      </c>
      <c r="L63" s="169">
        <v>-10392</v>
      </c>
    </row>
    <row r="64" spans="1:13">
      <c r="A64" s="138"/>
      <c r="B64" s="211" t="s">
        <v>173</v>
      </c>
      <c r="C64" s="200">
        <v>-54</v>
      </c>
      <c r="D64" s="200">
        <v>-25525</v>
      </c>
      <c r="E64" s="200">
        <v>-47447</v>
      </c>
      <c r="F64" s="159">
        <v>-47471</v>
      </c>
      <c r="G64" s="201">
        <v>-4</v>
      </c>
      <c r="H64" s="202">
        <v>0</v>
      </c>
      <c r="I64" s="202">
        <v>-47413</v>
      </c>
      <c r="J64" s="159">
        <v>-47318</v>
      </c>
      <c r="K64" s="202">
        <v>-7</v>
      </c>
      <c r="L64" s="169">
        <v>-7</v>
      </c>
    </row>
    <row r="65" spans="1:13">
      <c r="A65" s="138"/>
      <c r="B65" s="211" t="s">
        <v>172</v>
      </c>
      <c r="C65" s="200">
        <v>0</v>
      </c>
      <c r="D65" s="200">
        <v>482</v>
      </c>
      <c r="E65" s="200">
        <v>482</v>
      </c>
      <c r="F65" s="159">
        <v>482</v>
      </c>
      <c r="G65" s="201">
        <v>0</v>
      </c>
      <c r="H65" s="202">
        <v>11278</v>
      </c>
      <c r="I65" s="202">
        <v>10979</v>
      </c>
      <c r="J65" s="159">
        <v>10979</v>
      </c>
      <c r="K65" s="202">
        <v>0</v>
      </c>
      <c r="L65" s="169">
        <v>0</v>
      </c>
    </row>
    <row r="66" spans="1:13" s="199" customFormat="1" ht="30">
      <c r="A66" s="138"/>
      <c r="B66" s="211" t="s">
        <v>171</v>
      </c>
      <c r="C66" s="200">
        <v>21</v>
      </c>
      <c r="D66" s="200">
        <v>-84</v>
      </c>
      <c r="E66" s="200">
        <v>-84</v>
      </c>
      <c r="F66" s="159">
        <v>-84</v>
      </c>
      <c r="G66" s="201">
        <v>0</v>
      </c>
      <c r="H66" s="202">
        <v>0</v>
      </c>
      <c r="I66" s="202">
        <v>0</v>
      </c>
      <c r="J66" s="159">
        <v>-50</v>
      </c>
      <c r="K66" s="202">
        <v>0</v>
      </c>
      <c r="L66" s="169">
        <v>0</v>
      </c>
    </row>
    <row r="67" spans="1:13" s="199" customFormat="1">
      <c r="A67" s="138"/>
      <c r="B67" s="211" t="s">
        <v>170</v>
      </c>
      <c r="C67" s="200">
        <v>382</v>
      </c>
      <c r="D67" s="200">
        <v>41018</v>
      </c>
      <c r="E67" s="200">
        <v>65100</v>
      </c>
      <c r="F67" s="159">
        <v>113867</v>
      </c>
      <c r="G67" s="201">
        <v>833</v>
      </c>
      <c r="H67" s="202">
        <v>60875</v>
      </c>
      <c r="I67" s="202">
        <v>155037</v>
      </c>
      <c r="J67" s="159">
        <v>220510</v>
      </c>
      <c r="K67" s="202">
        <v>139795</v>
      </c>
      <c r="L67" s="169">
        <v>196719</v>
      </c>
    </row>
    <row r="68" spans="1:13" s="199" customFormat="1">
      <c r="A68" s="138"/>
      <c r="B68" s="211" t="s">
        <v>169</v>
      </c>
      <c r="C68" s="200">
        <v>-35939</v>
      </c>
      <c r="D68" s="200">
        <v>-36344</v>
      </c>
      <c r="E68" s="200">
        <v>-49615</v>
      </c>
      <c r="F68" s="159">
        <v>-59928</v>
      </c>
      <c r="G68" s="201">
        <v>-10009</v>
      </c>
      <c r="H68" s="202">
        <v>-61214</v>
      </c>
      <c r="I68" s="202">
        <v>-94392</v>
      </c>
      <c r="J68" s="159">
        <v>-118062</v>
      </c>
      <c r="K68" s="202">
        <v>-148034</v>
      </c>
      <c r="L68" s="169">
        <v>-196727</v>
      </c>
    </row>
    <row r="69" spans="1:13" s="199" customFormat="1">
      <c r="A69" s="138"/>
      <c r="B69" s="211" t="s">
        <v>168</v>
      </c>
      <c r="C69" s="200">
        <v>0</v>
      </c>
      <c r="D69" s="200">
        <v>-1208</v>
      </c>
      <c r="E69" s="200">
        <v>-1204</v>
      </c>
      <c r="F69" s="159">
        <v>-1204</v>
      </c>
      <c r="G69" s="201">
        <v>-100</v>
      </c>
      <c r="H69" s="202">
        <v>-821</v>
      </c>
      <c r="I69" s="202">
        <v>-821</v>
      </c>
      <c r="J69" s="159">
        <v>-1019</v>
      </c>
      <c r="K69" s="202">
        <v>-831.16496600000005</v>
      </c>
      <c r="L69" s="169">
        <v>-831</v>
      </c>
    </row>
    <row r="70" spans="1:13" s="199" customFormat="1">
      <c r="A70" s="138"/>
      <c r="B70" s="211" t="s">
        <v>167</v>
      </c>
      <c r="C70" s="200">
        <v>0</v>
      </c>
      <c r="D70" s="200">
        <v>3370</v>
      </c>
      <c r="E70" s="200">
        <v>3370</v>
      </c>
      <c r="F70" s="159">
        <v>3370</v>
      </c>
      <c r="G70" s="201">
        <v>0</v>
      </c>
      <c r="H70" s="202">
        <v>0</v>
      </c>
      <c r="I70" s="202">
        <v>0</v>
      </c>
      <c r="J70" s="159">
        <v>0</v>
      </c>
      <c r="K70" s="202">
        <v>0</v>
      </c>
      <c r="L70" s="169">
        <v>0</v>
      </c>
    </row>
    <row r="71" spans="1:13">
      <c r="A71" s="138"/>
      <c r="B71" s="211" t="s">
        <v>166</v>
      </c>
      <c r="C71" s="200">
        <v>0</v>
      </c>
      <c r="D71" s="200">
        <v>1199</v>
      </c>
      <c r="E71" s="200">
        <v>1199</v>
      </c>
      <c r="F71" s="159">
        <v>1198</v>
      </c>
      <c r="G71" s="201">
        <v>0</v>
      </c>
      <c r="H71" s="202">
        <v>-723</v>
      </c>
      <c r="I71" s="202">
        <v>-722</v>
      </c>
      <c r="J71" s="159">
        <v>-722</v>
      </c>
      <c r="K71" s="202">
        <v>1</v>
      </c>
      <c r="L71" s="169">
        <v>0</v>
      </c>
    </row>
    <row r="72" spans="1:13" ht="30">
      <c r="A72" s="138"/>
      <c r="B72" s="212" t="s">
        <v>165</v>
      </c>
      <c r="C72" s="280">
        <v>-29550</v>
      </c>
      <c r="D72" s="280">
        <v>-33353</v>
      </c>
      <c r="E72" s="280">
        <v>-49074</v>
      </c>
      <c r="F72" s="281">
        <v>2554</v>
      </c>
      <c r="G72" s="280">
        <v>13464</v>
      </c>
      <c r="H72" s="282">
        <v>28061</v>
      </c>
      <c r="I72" s="282">
        <v>25057</v>
      </c>
      <c r="J72" s="281">
        <v>50145</v>
      </c>
      <c r="K72" s="282">
        <f>SUM(K59:K71)</f>
        <v>16290.835034</v>
      </c>
      <c r="L72" s="283">
        <v>36347</v>
      </c>
    </row>
    <row r="73" spans="1:13" s="2" customFormat="1" ht="6" customHeight="1">
      <c r="B73" s="13"/>
      <c r="C73" s="14"/>
      <c r="D73" s="14"/>
      <c r="E73" s="14"/>
      <c r="F73" s="15"/>
      <c r="G73" s="16"/>
      <c r="H73" s="16"/>
      <c r="I73" s="16"/>
      <c r="J73" s="15"/>
      <c r="K73" s="16"/>
      <c r="L73" s="15"/>
      <c r="M73" s="12"/>
    </row>
    <row r="74" spans="1:13" s="2" customFormat="1" ht="6.75" customHeight="1">
      <c r="B74" s="18"/>
      <c r="C74" s="19"/>
      <c r="D74" s="19"/>
      <c r="E74" s="19"/>
      <c r="F74" s="20"/>
      <c r="G74" s="21"/>
      <c r="H74" s="21"/>
      <c r="I74" s="21"/>
      <c r="J74" s="20"/>
      <c r="K74" s="21"/>
      <c r="L74" s="20"/>
      <c r="M74" s="12"/>
    </row>
    <row r="75" spans="1:13" s="199" customFormat="1" ht="30">
      <c r="A75" s="138"/>
      <c r="B75" s="211" t="s">
        <v>164</v>
      </c>
      <c r="C75" s="200">
        <v>3774</v>
      </c>
      <c r="D75" s="200">
        <v>6946</v>
      </c>
      <c r="E75" s="200">
        <v>8562</v>
      </c>
      <c r="F75" s="159">
        <v>6891</v>
      </c>
      <c r="G75" s="201">
        <v>1050</v>
      </c>
      <c r="H75" s="202">
        <v>-368</v>
      </c>
      <c r="I75" s="202">
        <v>525</v>
      </c>
      <c r="J75" s="159">
        <v>892</v>
      </c>
      <c r="K75" s="202">
        <v>-176</v>
      </c>
      <c r="L75" s="169">
        <v>-311</v>
      </c>
    </row>
    <row r="76" spans="1:13" s="199" customFormat="1">
      <c r="A76" s="138"/>
      <c r="B76" s="211" t="s">
        <v>163</v>
      </c>
      <c r="C76" s="201">
        <v>0</v>
      </c>
      <c r="D76" s="201"/>
      <c r="E76" s="201"/>
      <c r="F76" s="159"/>
      <c r="G76" s="201"/>
      <c r="H76" s="202"/>
      <c r="I76" s="202"/>
      <c r="J76" s="159"/>
      <c r="K76" s="202"/>
      <c r="L76" s="169"/>
    </row>
    <row r="77" spans="1:13" s="199" customFormat="1">
      <c r="A77" s="138"/>
      <c r="B77" s="211"/>
      <c r="C77" s="201"/>
      <c r="D77" s="201"/>
      <c r="E77" s="201"/>
      <c r="F77" s="159"/>
      <c r="G77" s="201"/>
      <c r="H77" s="202"/>
      <c r="I77" s="202"/>
      <c r="J77" s="159"/>
      <c r="K77" s="202"/>
      <c r="L77" s="169"/>
    </row>
    <row r="78" spans="1:13" s="199" customFormat="1" ht="30">
      <c r="A78" s="138"/>
      <c r="B78" s="214" t="s">
        <v>162</v>
      </c>
      <c r="C78" s="201">
        <v>-16593</v>
      </c>
      <c r="D78" s="201">
        <v>-31686</v>
      </c>
      <c r="E78" s="201">
        <v>-36963</v>
      </c>
      <c r="F78" s="159">
        <v>-2482</v>
      </c>
      <c r="G78" s="201">
        <v>5245</v>
      </c>
      <c r="H78" s="202">
        <v>-4163</v>
      </c>
      <c r="I78" s="202">
        <v>-16923</v>
      </c>
      <c r="J78" s="159">
        <v>33966</v>
      </c>
      <c r="K78" s="202">
        <f>K72+K55+K36+K75</f>
        <v>-17161.496156334659</v>
      </c>
      <c r="L78" s="169">
        <v>-38467</v>
      </c>
    </row>
    <row r="79" spans="1:13" s="199" customFormat="1">
      <c r="A79" s="135"/>
      <c r="B79" s="211"/>
      <c r="C79" s="201"/>
      <c r="D79" s="201"/>
      <c r="E79" s="201"/>
      <c r="F79" s="190"/>
      <c r="G79" s="201"/>
      <c r="H79" s="202"/>
      <c r="I79" s="202"/>
      <c r="J79" s="190"/>
      <c r="K79" s="202"/>
      <c r="L79" s="190"/>
    </row>
    <row r="80" spans="1:13" s="199" customFormat="1" ht="30">
      <c r="A80" s="135"/>
      <c r="B80" s="214" t="s">
        <v>161</v>
      </c>
      <c r="C80" s="201">
        <v>78292</v>
      </c>
      <c r="D80" s="201">
        <v>78292</v>
      </c>
      <c r="E80" s="201">
        <v>78292</v>
      </c>
      <c r="F80" s="159">
        <v>78292</v>
      </c>
      <c r="G80" s="201">
        <v>75810</v>
      </c>
      <c r="H80" s="202">
        <v>75810</v>
      </c>
      <c r="I80" s="202">
        <v>75810</v>
      </c>
      <c r="J80" s="159">
        <v>75810</v>
      </c>
      <c r="K80" s="202">
        <v>109776</v>
      </c>
      <c r="L80" s="169">
        <v>109776</v>
      </c>
    </row>
    <row r="81" spans="1:13">
      <c r="A81" s="135"/>
      <c r="B81" s="214"/>
      <c r="C81" s="201"/>
      <c r="D81" s="201"/>
      <c r="E81" s="201"/>
      <c r="F81" s="190"/>
      <c r="G81" s="205"/>
      <c r="H81" s="205"/>
      <c r="I81" s="205"/>
      <c r="J81" s="190"/>
      <c r="K81" s="202"/>
      <c r="L81" s="190"/>
    </row>
    <row r="82" spans="1:13" ht="30">
      <c r="A82" s="138"/>
      <c r="B82" s="214" t="s">
        <v>159</v>
      </c>
      <c r="C82" s="201">
        <v>61699</v>
      </c>
      <c r="D82" s="201">
        <v>46606</v>
      </c>
      <c r="E82" s="201">
        <v>41329</v>
      </c>
      <c r="F82" s="159">
        <v>75810</v>
      </c>
      <c r="G82" s="201">
        <v>81055</v>
      </c>
      <c r="H82" s="202">
        <v>71647</v>
      </c>
      <c r="I82" s="202">
        <v>58887</v>
      </c>
      <c r="J82" s="159">
        <v>109776</v>
      </c>
      <c r="K82" s="202">
        <v>92615</v>
      </c>
      <c r="L82" s="169">
        <v>71309</v>
      </c>
    </row>
    <row r="83" spans="1:13" s="206" customFormat="1" ht="30">
      <c r="A83" s="135"/>
      <c r="B83" s="214" t="s">
        <v>160</v>
      </c>
      <c r="C83" s="201">
        <v>0</v>
      </c>
      <c r="D83" s="201">
        <v>0</v>
      </c>
      <c r="E83" s="201">
        <v>0</v>
      </c>
      <c r="F83" s="159">
        <v>-2058</v>
      </c>
      <c r="G83" s="201">
        <v>0</v>
      </c>
      <c r="H83" s="202">
        <v>0</v>
      </c>
      <c r="I83" s="202">
        <v>0</v>
      </c>
      <c r="J83" s="159">
        <v>0</v>
      </c>
      <c r="K83" s="202">
        <v>0</v>
      </c>
      <c r="L83" s="169">
        <v>-55</v>
      </c>
    </row>
    <row r="84" spans="1:13" ht="30">
      <c r="B84" s="221" t="s">
        <v>159</v>
      </c>
      <c r="C84" s="387">
        <v>61699</v>
      </c>
      <c r="D84" s="387">
        <v>46606</v>
      </c>
      <c r="E84" s="387">
        <v>41329</v>
      </c>
      <c r="F84" s="164">
        <v>73752</v>
      </c>
      <c r="G84" s="349">
        <v>81055</v>
      </c>
      <c r="H84" s="349">
        <v>71647</v>
      </c>
      <c r="I84" s="349">
        <v>58887</v>
      </c>
      <c r="J84" s="164">
        <v>109776</v>
      </c>
      <c r="K84" s="220">
        <v>92615</v>
      </c>
      <c r="L84" s="168">
        <v>71254</v>
      </c>
    </row>
    <row r="85" spans="1:13">
      <c r="A85" s="199"/>
      <c r="B85" s="214"/>
      <c r="F85" s="190"/>
      <c r="J85" s="190"/>
      <c r="K85" s="202"/>
      <c r="L85" s="190"/>
    </row>
    <row r="86" spans="1:13">
      <c r="A86" s="199"/>
      <c r="B86" s="221" t="s">
        <v>158</v>
      </c>
      <c r="C86" s="219">
        <v>17430</v>
      </c>
      <c r="D86" s="219">
        <v>19977</v>
      </c>
      <c r="E86" s="219">
        <v>22307</v>
      </c>
      <c r="F86" s="164">
        <v>41792</v>
      </c>
      <c r="G86" s="219">
        <v>29446</v>
      </c>
      <c r="H86" s="220">
        <v>31147</v>
      </c>
      <c r="I86" s="220">
        <v>33587</v>
      </c>
      <c r="J86" s="164">
        <v>38193</v>
      </c>
      <c r="K86" s="220">
        <v>34294</v>
      </c>
      <c r="L86" s="168">
        <v>28106</v>
      </c>
    </row>
    <row r="87" spans="1:13">
      <c r="A87" s="199"/>
      <c r="B87" s="214"/>
      <c r="C87" s="208"/>
      <c r="D87" s="208"/>
      <c r="E87" s="208"/>
      <c r="F87" s="190"/>
      <c r="G87" s="208"/>
      <c r="H87" s="208"/>
      <c r="I87" s="208"/>
      <c r="J87" s="190"/>
      <c r="K87" s="202"/>
      <c r="L87" s="190"/>
    </row>
    <row r="88" spans="1:13">
      <c r="A88" s="195"/>
      <c r="B88" s="221" t="s">
        <v>157</v>
      </c>
      <c r="C88" s="219">
        <v>987</v>
      </c>
      <c r="D88" s="219">
        <v>1161</v>
      </c>
      <c r="E88" s="219">
        <v>1001</v>
      </c>
      <c r="F88" s="164">
        <v>1382</v>
      </c>
      <c r="G88" s="349">
        <v>1505</v>
      </c>
      <c r="H88" s="349">
        <v>1032</v>
      </c>
      <c r="I88" s="349">
        <v>1595</v>
      </c>
      <c r="J88" s="164">
        <v>1900</v>
      </c>
      <c r="K88" s="220">
        <v>1424</v>
      </c>
      <c r="L88" s="168">
        <v>1367</v>
      </c>
    </row>
    <row r="89" spans="1:13">
      <c r="A89" s="199"/>
      <c r="B89" s="214"/>
      <c r="F89" s="190"/>
      <c r="G89" s="201"/>
      <c r="H89" s="209"/>
      <c r="I89" s="209"/>
      <c r="J89" s="190"/>
      <c r="K89" s="202"/>
      <c r="L89" s="190"/>
    </row>
    <row r="90" spans="1:13" s="207" customFormat="1">
      <c r="A90" s="194"/>
      <c r="B90" s="212" t="s">
        <v>156</v>
      </c>
      <c r="C90" s="287">
        <v>9647</v>
      </c>
      <c r="D90" s="287">
        <v>-3149</v>
      </c>
      <c r="E90" s="287">
        <v>27125</v>
      </c>
      <c r="F90" s="277">
        <v>34829</v>
      </c>
      <c r="G90" s="287">
        <v>-6466</v>
      </c>
      <c r="H90" s="288">
        <v>-17312</v>
      </c>
      <c r="I90" s="288">
        <v>9868</v>
      </c>
      <c r="J90" s="277">
        <v>35256</v>
      </c>
      <c r="K90" s="278">
        <v>3489.9868920469412</v>
      </c>
      <c r="L90" s="279">
        <v>-32151</v>
      </c>
    </row>
    <row r="91" spans="1:13" ht="30">
      <c r="B91" s="348" t="s">
        <v>155</v>
      </c>
      <c r="C91" s="289">
        <v>20596</v>
      </c>
      <c r="D91" s="289">
        <v>36176</v>
      </c>
      <c r="E91" s="289">
        <v>57557.589883497189</v>
      </c>
      <c r="F91" s="290">
        <v>44785.839187998587</v>
      </c>
      <c r="G91" s="291">
        <v>-502.2983592637629</v>
      </c>
      <c r="H91" s="291">
        <v>17313.030979940973</v>
      </c>
      <c r="I91" s="291">
        <v>21977.11033732503</v>
      </c>
      <c r="J91" s="290">
        <v>13958.655106786053</v>
      </c>
      <c r="K91" s="292">
        <v>-13461.667667475493</v>
      </c>
      <c r="L91" s="293">
        <v>-16605.495126938702</v>
      </c>
      <c r="M91" s="147"/>
    </row>
    <row r="92" spans="1:13" ht="18" customHeight="1">
      <c r="B92" s="213"/>
      <c r="C92" s="196"/>
      <c r="D92" s="196"/>
      <c r="E92" s="196"/>
    </row>
    <row r="93" spans="1:13">
      <c r="B93" s="149"/>
      <c r="C93" s="142"/>
      <c r="D93" s="142"/>
      <c r="E93" s="142"/>
    </row>
    <row r="94" spans="1:13">
      <c r="B94" s="197"/>
      <c r="C94" s="142"/>
      <c r="D94" s="142"/>
      <c r="E94" s="142"/>
    </row>
    <row r="95" spans="1:13">
      <c r="B95" s="210"/>
      <c r="C95" s="198"/>
      <c r="D95" s="198"/>
      <c r="E95" s="198"/>
    </row>
    <row r="96" spans="1:13">
      <c r="C96" s="142"/>
      <c r="D96" s="142"/>
      <c r="E96" s="142"/>
    </row>
    <row r="97" spans="3:5">
      <c r="C97" s="142"/>
      <c r="D97" s="142"/>
      <c r="E97" s="142"/>
    </row>
    <row r="98" spans="3:5">
      <c r="C98" s="142"/>
      <c r="D98" s="142"/>
      <c r="E98" s="142"/>
    </row>
    <row r="99" spans="3:5">
      <c r="C99" s="142"/>
      <c r="D99" s="142"/>
      <c r="E99" s="142"/>
    </row>
  </sheetData>
  <conditionalFormatting sqref="B40">
    <cfRule type="duplicateValues" dxfId="0" priority="1"/>
  </conditionalFormatting>
  <pageMargins left="0.75" right="0.75" top="1" bottom="1" header="0.5" footer="0.5"/>
  <pageSetup paperSize="9" scale="2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showGridLines="0" tabSelected="1" topLeftCell="A19" zoomScale="70" zoomScaleNormal="70" zoomScaleSheetLayoutView="100" workbookViewId="0">
      <pane xSplit="2" topLeftCell="C1" activePane="topRight" state="frozen"/>
      <selection pane="topRight" activeCell="J28" sqref="J28"/>
    </sheetView>
  </sheetViews>
  <sheetFormatPr defaultColWidth="9.140625" defaultRowHeight="15"/>
  <cols>
    <col min="1" max="1" width="1.28515625" style="2" customWidth="1"/>
    <col min="2" max="2" width="53.140625" style="119" bestFit="1" customWidth="1"/>
    <col min="3" max="6" width="12.42578125" style="2" customWidth="1"/>
    <col min="7" max="7" width="13.7109375" style="4" bestFit="1" customWidth="1"/>
    <col min="8" max="11" width="12.42578125" style="2" customWidth="1"/>
    <col min="12" max="12" width="13.7109375" style="4" bestFit="1" customWidth="1"/>
    <col min="13" max="13" width="12.42578125" style="2" customWidth="1"/>
    <col min="14" max="14" width="13.42578125" style="4" bestFit="1" customWidth="1"/>
    <col min="15" max="15" width="11.7109375" style="5" customWidth="1"/>
    <col min="16" max="16" width="23.140625" style="6" bestFit="1" customWidth="1"/>
    <col min="17" max="16384" width="9.140625" style="2"/>
  </cols>
  <sheetData>
    <row r="1" spans="2:23">
      <c r="B1" s="1" t="s">
        <v>37</v>
      </c>
      <c r="E1" s="3"/>
    </row>
    <row r="2" spans="2:23">
      <c r="B2" s="7" t="s">
        <v>6</v>
      </c>
      <c r="C2" s="8" t="s">
        <v>46</v>
      </c>
      <c r="D2" s="8" t="s">
        <v>47</v>
      </c>
      <c r="E2" s="8" t="s">
        <v>48</v>
      </c>
      <c r="F2" s="8" t="s">
        <v>49</v>
      </c>
      <c r="G2" s="9">
        <v>2023</v>
      </c>
      <c r="H2" s="10" t="s">
        <v>45</v>
      </c>
      <c r="I2" s="10" t="s">
        <v>50</v>
      </c>
      <c r="J2" s="10" t="s">
        <v>51</v>
      </c>
      <c r="K2" s="10" t="s">
        <v>52</v>
      </c>
      <c r="L2" s="9">
        <v>2024</v>
      </c>
      <c r="M2" s="10" t="s">
        <v>53</v>
      </c>
      <c r="N2" s="9" t="s">
        <v>64</v>
      </c>
      <c r="O2" s="11" t="s">
        <v>54</v>
      </c>
      <c r="P2" s="12"/>
    </row>
    <row r="3" spans="2:23" ht="6" customHeight="1">
      <c r="B3" s="13"/>
      <c r="C3" s="14"/>
      <c r="D3" s="14"/>
      <c r="E3" s="14"/>
      <c r="F3" s="14"/>
      <c r="G3" s="15"/>
      <c r="H3" s="16"/>
      <c r="I3" s="16"/>
      <c r="J3" s="16"/>
      <c r="K3" s="16"/>
      <c r="L3" s="15"/>
      <c r="M3" s="16"/>
      <c r="N3" s="15"/>
      <c r="O3" s="17"/>
      <c r="P3" s="12"/>
    </row>
    <row r="4" spans="2:23" ht="6.75" customHeight="1">
      <c r="B4" s="18"/>
      <c r="C4" s="19"/>
      <c r="D4" s="19"/>
      <c r="E4" s="19"/>
      <c r="F4" s="19"/>
      <c r="G4" s="20"/>
      <c r="H4" s="21"/>
      <c r="I4" s="21"/>
      <c r="J4" s="21"/>
      <c r="K4" s="21"/>
      <c r="L4" s="20"/>
      <c r="M4" s="21"/>
      <c r="N4" s="20"/>
      <c r="O4" s="12"/>
      <c r="P4" s="12"/>
    </row>
    <row r="5" spans="2:23">
      <c r="B5" s="120" t="s">
        <v>7</v>
      </c>
      <c r="C5" s="121">
        <v>137437</v>
      </c>
      <c r="D5" s="121">
        <v>144159</v>
      </c>
      <c r="E5" s="121">
        <v>156428</v>
      </c>
      <c r="F5" s="121">
        <v>167967</v>
      </c>
      <c r="G5" s="122">
        <v>605991</v>
      </c>
      <c r="H5" s="121">
        <v>161315</v>
      </c>
      <c r="I5" s="121">
        <v>170868</v>
      </c>
      <c r="J5" s="121">
        <v>180382</v>
      </c>
      <c r="K5" s="121">
        <v>191176</v>
      </c>
      <c r="L5" s="122">
        <v>703741</v>
      </c>
      <c r="M5" s="121">
        <v>175513</v>
      </c>
      <c r="N5" s="270">
        <v>195394</v>
      </c>
      <c r="O5" s="123">
        <f>IFERROR((N5/I5-1),"н/д")</f>
        <v>0.14353770161762291</v>
      </c>
      <c r="P5" s="378"/>
      <c r="Q5" s="276"/>
      <c r="R5" s="276"/>
    </row>
    <row r="6" spans="2:23">
      <c r="B6" s="22" t="s">
        <v>40</v>
      </c>
      <c r="C6" s="23">
        <v>100605.69716962209</v>
      </c>
      <c r="D6" s="23">
        <v>105141.49838887953</v>
      </c>
      <c r="E6" s="23">
        <v>108934.73057165445</v>
      </c>
      <c r="F6" s="23">
        <v>112096.29619070943</v>
      </c>
      <c r="G6" s="24">
        <v>426778.22232086549</v>
      </c>
      <c r="H6" s="23">
        <v>108551.26532324855</v>
      </c>
      <c r="I6" s="23">
        <v>112285.36454942224</v>
      </c>
      <c r="J6" s="23">
        <v>116246.19440804732</v>
      </c>
      <c r="K6" s="23">
        <v>120232.10941474614</v>
      </c>
      <c r="L6" s="24">
        <v>457314.93369546434</v>
      </c>
      <c r="M6" s="23">
        <v>114457.93152232737</v>
      </c>
      <c r="N6" s="271">
        <v>122462.67199311449</v>
      </c>
      <c r="O6" s="25">
        <f>IFERROR((N6/I6-1),"н/д")</f>
        <v>9.0637880408828586E-2</v>
      </c>
      <c r="Q6" s="274"/>
      <c r="R6" s="276"/>
      <c r="W6" s="26"/>
    </row>
    <row r="7" spans="2:23">
      <c r="B7" s="27" t="s">
        <v>1</v>
      </c>
      <c r="C7" s="23">
        <v>68256.402811911685</v>
      </c>
      <c r="D7" s="23">
        <v>70526.644207276215</v>
      </c>
      <c r="E7" s="23">
        <v>73003.236782275999</v>
      </c>
      <c r="F7" s="23">
        <v>74638.244629266992</v>
      </c>
      <c r="G7" s="24">
        <v>286424.52843073092</v>
      </c>
      <c r="H7" s="23">
        <v>73568.526749926372</v>
      </c>
      <c r="I7" s="23">
        <v>75978.437370873755</v>
      </c>
      <c r="J7" s="23">
        <v>79178.775925525551</v>
      </c>
      <c r="K7" s="23">
        <v>79148.273122901446</v>
      </c>
      <c r="L7" s="24">
        <v>307874.01316922717</v>
      </c>
      <c r="M7" s="23">
        <v>77529.067525980034</v>
      </c>
      <c r="N7" s="48">
        <v>82654.52041456342</v>
      </c>
      <c r="O7" s="25">
        <f t="shared" ref="O7:O19" si="0">IFERROR((N7/I7-1),"н/д")</f>
        <v>8.7868127783435224E-2</v>
      </c>
      <c r="Q7" s="6"/>
      <c r="W7" s="28"/>
    </row>
    <row r="8" spans="2:23">
      <c r="B8" s="29" t="s">
        <v>41</v>
      </c>
      <c r="C8" s="23">
        <v>58657.052179001701</v>
      </c>
      <c r="D8" s="23">
        <v>60668.451318454383</v>
      </c>
      <c r="E8" s="23">
        <v>62947.885668912517</v>
      </c>
      <c r="F8" s="23">
        <v>64378.792460618693</v>
      </c>
      <c r="G8" s="24">
        <v>246652.18162698732</v>
      </c>
      <c r="H8" s="23">
        <v>63184.704632384855</v>
      </c>
      <c r="I8" s="23">
        <v>65483.185896721625</v>
      </c>
      <c r="J8" s="23">
        <v>68296.66734793155</v>
      </c>
      <c r="K8" s="23">
        <v>68468.398934636862</v>
      </c>
      <c r="L8" s="24">
        <v>265432.95681167493</v>
      </c>
      <c r="M8" s="23">
        <v>66225.033968460033</v>
      </c>
      <c r="N8" s="48">
        <v>70902.419885703421</v>
      </c>
      <c r="O8" s="25">
        <f>IFERROR((N8/I8-1),"н/д")</f>
        <v>8.2757640984799874E-2</v>
      </c>
      <c r="Q8" s="6"/>
      <c r="W8" s="28"/>
    </row>
    <row r="9" spans="2:23">
      <c r="B9" s="29" t="s">
        <v>42</v>
      </c>
      <c r="C9" s="23">
        <v>9599.350632909991</v>
      </c>
      <c r="D9" s="23">
        <v>9858.1928888218317</v>
      </c>
      <c r="E9" s="23">
        <v>10055.351113363482</v>
      </c>
      <c r="F9" s="23">
        <v>10259.452168648302</v>
      </c>
      <c r="G9" s="24">
        <v>38870.94783047997</v>
      </c>
      <c r="H9" s="23">
        <v>10383.822117541515</v>
      </c>
      <c r="I9" s="23">
        <v>10495.251474152128</v>
      </c>
      <c r="J9" s="23">
        <v>10882.108577593997</v>
      </c>
      <c r="K9" s="23">
        <v>10679.874188264583</v>
      </c>
      <c r="L9" s="24">
        <v>41457.938393002216</v>
      </c>
      <c r="M9" s="23">
        <v>11304.033557520008</v>
      </c>
      <c r="N9" s="48">
        <v>11752.100528860001</v>
      </c>
      <c r="O9" s="25">
        <f t="shared" si="0"/>
        <v>0.1197540676184139</v>
      </c>
      <c r="Q9" s="6"/>
      <c r="W9" s="28"/>
    </row>
    <row r="10" spans="2:23">
      <c r="B10" s="27" t="s">
        <v>2</v>
      </c>
      <c r="C10" s="23">
        <v>16121.794609675386</v>
      </c>
      <c r="D10" s="23">
        <v>16954.858408873319</v>
      </c>
      <c r="E10" s="23">
        <v>17785.349589670135</v>
      </c>
      <c r="F10" s="23">
        <v>19451.002218462745</v>
      </c>
      <c r="G10" s="24">
        <v>70313.004826681587</v>
      </c>
      <c r="H10" s="23">
        <v>18427.457160740996</v>
      </c>
      <c r="I10" s="23">
        <v>19344.382153226514</v>
      </c>
      <c r="J10" s="23">
        <v>19757.514332578863</v>
      </c>
      <c r="K10" s="23">
        <v>23400.190393520381</v>
      </c>
      <c r="L10" s="24">
        <v>80929.544040066743</v>
      </c>
      <c r="M10" s="23">
        <v>20203.084513475886</v>
      </c>
      <c r="N10" s="48">
        <v>22080.285890176143</v>
      </c>
      <c r="O10" s="25">
        <f t="shared" si="0"/>
        <v>0.14143143550817916</v>
      </c>
      <c r="Q10" s="6"/>
      <c r="W10" s="26"/>
    </row>
    <row r="11" spans="2:23">
      <c r="B11" s="27" t="s">
        <v>3</v>
      </c>
      <c r="C11" s="23">
        <v>16227.499748035014</v>
      </c>
      <c r="D11" s="23">
        <v>17659.995772729984</v>
      </c>
      <c r="E11" s="23">
        <v>18146.144199708324</v>
      </c>
      <c r="F11" s="23">
        <v>18007.049342979688</v>
      </c>
      <c r="G11" s="24">
        <v>70040.689063453014</v>
      </c>
      <c r="H11" s="23">
        <v>16555.281412581182</v>
      </c>
      <c r="I11" s="23">
        <v>16962.545025321975</v>
      </c>
      <c r="J11" s="23">
        <v>17309.9041499429</v>
      </c>
      <c r="K11" s="23">
        <v>17683.645898324317</v>
      </c>
      <c r="L11" s="24">
        <v>68511.376486170382</v>
      </c>
      <c r="M11" s="23">
        <v>16725.77948287145</v>
      </c>
      <c r="N11" s="48">
        <v>17727.865688374943</v>
      </c>
      <c r="O11" s="25">
        <f t="shared" si="0"/>
        <v>4.5118268627171387E-2</v>
      </c>
      <c r="Q11" s="6"/>
      <c r="W11" s="26"/>
    </row>
    <row r="12" spans="2:23">
      <c r="B12" s="22" t="s">
        <v>303</v>
      </c>
      <c r="C12" s="23">
        <v>10587.264042824998</v>
      </c>
      <c r="D12" s="23">
        <v>10101.980807851669</v>
      </c>
      <c r="E12" s="23">
        <v>16345.735395033304</v>
      </c>
      <c r="F12" s="23">
        <v>17480.309876229996</v>
      </c>
      <c r="G12" s="24">
        <v>54515.290121939972</v>
      </c>
      <c r="H12" s="23">
        <v>14030.739034321665</v>
      </c>
      <c r="I12" s="23">
        <v>13393.476453463332</v>
      </c>
      <c r="J12" s="23">
        <v>16690.532043445008</v>
      </c>
      <c r="K12" s="23">
        <v>19814.678842559992</v>
      </c>
      <c r="L12" s="24">
        <v>63929.426373789996</v>
      </c>
      <c r="M12" s="23">
        <v>10894.316613883333</v>
      </c>
      <c r="N12" s="48">
        <v>10492.010118556667</v>
      </c>
      <c r="O12" s="25">
        <f t="shared" si="0"/>
        <v>-0.21663280216962588</v>
      </c>
      <c r="Q12" s="6"/>
      <c r="W12" s="26"/>
    </row>
    <row r="13" spans="2:23">
      <c r="B13" s="22" t="s">
        <v>273</v>
      </c>
      <c r="C13" s="23">
        <v>19314.198583777579</v>
      </c>
      <c r="D13" s="23">
        <v>21204.680358680002</v>
      </c>
      <c r="E13" s="23">
        <v>23618.803210836501</v>
      </c>
      <c r="F13" s="23">
        <v>28092.717877468673</v>
      </c>
      <c r="G13" s="24">
        <v>92230.400030762787</v>
      </c>
      <c r="H13" s="23">
        <v>30048.237860958892</v>
      </c>
      <c r="I13" s="23">
        <v>32134.533601284806</v>
      </c>
      <c r="J13" s="23">
        <v>33158.300528748696</v>
      </c>
      <c r="K13" s="23">
        <v>34414.653832888165</v>
      </c>
      <c r="L13" s="24">
        <v>129755.72582388055</v>
      </c>
      <c r="M13" s="23">
        <v>35511.33515561236</v>
      </c>
      <c r="N13" s="48">
        <v>43164.650546490309</v>
      </c>
      <c r="O13" s="25">
        <f>IFERROR((N13/I13-1),"н/д")</f>
        <v>0.34324807952913616</v>
      </c>
      <c r="Q13" s="274"/>
      <c r="R13" s="276"/>
      <c r="W13" s="26"/>
    </row>
    <row r="14" spans="2:23">
      <c r="B14" s="22" t="s">
        <v>58</v>
      </c>
      <c r="C14" s="23">
        <v>6550.0522051983335</v>
      </c>
      <c r="D14" s="23">
        <v>7743.8669035918065</v>
      </c>
      <c r="E14" s="23">
        <v>8730.7402983200118</v>
      </c>
      <c r="F14" s="23">
        <v>10838.046093075134</v>
      </c>
      <c r="G14" s="24">
        <v>33862.705500185286</v>
      </c>
      <c r="H14" s="23">
        <v>10343.230860705939</v>
      </c>
      <c r="I14" s="23">
        <v>13412.53160702788</v>
      </c>
      <c r="J14" s="23">
        <v>14089.081783924976</v>
      </c>
      <c r="K14" s="23">
        <v>17108.976870949315</v>
      </c>
      <c r="L14" s="24">
        <v>54953.821122608111</v>
      </c>
      <c r="M14" s="23">
        <v>15207.733997244291</v>
      </c>
      <c r="N14" s="48">
        <v>16786.55731789464</v>
      </c>
      <c r="O14" s="25">
        <f t="shared" si="0"/>
        <v>0.25155770809880829</v>
      </c>
      <c r="P14" s="273"/>
      <c r="Q14" s="274"/>
      <c r="R14" s="276"/>
      <c r="W14" s="28"/>
    </row>
    <row r="15" spans="2:23">
      <c r="B15" s="30" t="s">
        <v>279</v>
      </c>
      <c r="C15" s="23">
        <v>973.57485669666562</v>
      </c>
      <c r="D15" s="23">
        <v>1509.8083696934755</v>
      </c>
      <c r="E15" s="23">
        <v>1727.2904318666738</v>
      </c>
      <c r="F15" s="23">
        <v>3487.2850988523778</v>
      </c>
      <c r="G15" s="24">
        <v>7697.9587571091934</v>
      </c>
      <c r="H15" s="23">
        <v>3380.7704274226003</v>
      </c>
      <c r="I15" s="23">
        <v>4726.5234965762211</v>
      </c>
      <c r="J15" s="23">
        <v>5475.9798346920552</v>
      </c>
      <c r="K15" s="23">
        <v>7496.3851287705611</v>
      </c>
      <c r="L15" s="24">
        <v>21079.658887461439</v>
      </c>
      <c r="M15" s="23">
        <v>5865.3540538259613</v>
      </c>
      <c r="N15" s="48">
        <v>6661.2641527413034</v>
      </c>
      <c r="O15" s="25">
        <f t="shared" si="0"/>
        <v>0.4093369381463059</v>
      </c>
      <c r="P15" s="31"/>
      <c r="Q15" s="274"/>
      <c r="R15" s="276"/>
      <c r="W15" s="28"/>
    </row>
    <row r="16" spans="2:23">
      <c r="B16" s="30" t="s">
        <v>59</v>
      </c>
      <c r="C16" s="23">
        <v>5576.4773485016676</v>
      </c>
      <c r="D16" s="23">
        <v>6234.058533898331</v>
      </c>
      <c r="E16" s="23">
        <v>7003.4498664533385</v>
      </c>
      <c r="F16" s="23">
        <v>7350.7609942227564</v>
      </c>
      <c r="G16" s="24">
        <v>26164.746743076095</v>
      </c>
      <c r="H16" s="23">
        <v>6962.4604332833387</v>
      </c>
      <c r="I16" s="23">
        <v>8686.0081104516594</v>
      </c>
      <c r="J16" s="23">
        <v>8613.1019492329215</v>
      </c>
      <c r="K16" s="23">
        <v>9612.5917421787526</v>
      </c>
      <c r="L16" s="24">
        <v>33874.162235146672</v>
      </c>
      <c r="M16" s="23">
        <v>9342.3799434183311</v>
      </c>
      <c r="N16" s="48">
        <v>10125.293165153336</v>
      </c>
      <c r="O16" s="25">
        <f t="shared" si="0"/>
        <v>0.16570155546709886</v>
      </c>
      <c r="W16" s="26"/>
    </row>
    <row r="17" spans="2:18">
      <c r="B17" s="22" t="s">
        <v>275</v>
      </c>
      <c r="C17" s="23">
        <v>6733.8709013972039</v>
      </c>
      <c r="D17" s="23">
        <v>9185.5964286844446</v>
      </c>
      <c r="E17" s="23">
        <v>9477.6142183792144</v>
      </c>
      <c r="F17" s="23">
        <v>12996.278242415852</v>
      </c>
      <c r="G17" s="24">
        <v>38393.359790876711</v>
      </c>
      <c r="H17" s="23">
        <v>10687.056535023177</v>
      </c>
      <c r="I17" s="23">
        <v>13080.167340177632</v>
      </c>
      <c r="J17" s="23">
        <v>16029.123392363716</v>
      </c>
      <c r="K17" s="23">
        <v>18470.240533406151</v>
      </c>
      <c r="L17" s="24">
        <v>58266.587800970679</v>
      </c>
      <c r="M17" s="23">
        <v>14542.182030308253</v>
      </c>
      <c r="N17" s="48">
        <v>13786.055711131708</v>
      </c>
      <c r="O17" s="25">
        <f t="shared" si="0"/>
        <v>5.3966310414534036E-2</v>
      </c>
    </row>
    <row r="18" spans="2:18">
      <c r="B18" s="22" t="s">
        <v>278</v>
      </c>
      <c r="C18" s="23">
        <v>5012.6989199538166</v>
      </c>
      <c r="D18" s="23">
        <v>4848.8332905894158</v>
      </c>
      <c r="E18" s="23">
        <v>5146.9683389933307</v>
      </c>
      <c r="F18" s="23">
        <v>6223.1384949200065</v>
      </c>
      <c r="G18" s="24">
        <v>21231.63904445657</v>
      </c>
      <c r="H18" s="23">
        <v>5832.9919747499989</v>
      </c>
      <c r="I18" s="23">
        <v>5502.1176087700005</v>
      </c>
      <c r="J18" s="23">
        <v>6137.7433658099981</v>
      </c>
      <c r="K18" s="23">
        <v>7155.4663086547989</v>
      </c>
      <c r="L18" s="24">
        <v>24628.319257984796</v>
      </c>
      <c r="M18" s="23">
        <v>7065.0232643999998</v>
      </c>
      <c r="N18" s="48">
        <v>6504.0602704600005</v>
      </c>
      <c r="O18" s="25">
        <f>IFERROR((N18/I18-1),"н/д")</f>
        <v>0.18210128044027485</v>
      </c>
      <c r="P18" s="296"/>
      <c r="Q18" s="274"/>
      <c r="R18" s="276"/>
    </row>
    <row r="19" spans="2:18">
      <c r="B19" s="315" t="s">
        <v>62</v>
      </c>
      <c r="C19" s="32">
        <v>-11366.781822774017</v>
      </c>
      <c r="D19" s="32">
        <v>-14067.456178276861</v>
      </c>
      <c r="E19" s="32">
        <v>-15826.592033216813</v>
      </c>
      <c r="F19" s="32">
        <v>-19759.786774819087</v>
      </c>
      <c r="G19" s="164">
        <v>-61020.616809086809</v>
      </c>
      <c r="H19" s="32">
        <v>-18178.521589008222</v>
      </c>
      <c r="I19" s="32">
        <v>-18940.191160145892</v>
      </c>
      <c r="J19" s="32">
        <v>-21968.975522339715</v>
      </c>
      <c r="K19" s="32">
        <v>-26020.125803204566</v>
      </c>
      <c r="L19" s="164">
        <v>-85107.814074698457</v>
      </c>
      <c r="M19" s="32">
        <v>-22165.522583775612</v>
      </c>
      <c r="N19" s="363">
        <v>-17802.005957647816</v>
      </c>
      <c r="O19" s="33">
        <f t="shared" si="0"/>
        <v>-6.0093649154558393E-2</v>
      </c>
      <c r="P19" s="31"/>
      <c r="Q19" s="274"/>
      <c r="R19" s="276"/>
    </row>
    <row r="20" spans="2:18">
      <c r="B20" s="34"/>
      <c r="C20" s="34"/>
      <c r="D20" s="34"/>
      <c r="E20" s="34"/>
      <c r="F20" s="34"/>
      <c r="G20" s="35"/>
      <c r="H20" s="34"/>
      <c r="I20" s="272"/>
      <c r="J20" s="272"/>
      <c r="K20" s="272"/>
      <c r="L20" s="272"/>
      <c r="M20" s="272"/>
      <c r="N20" s="35"/>
      <c r="O20" s="36"/>
      <c r="P20" s="31"/>
    </row>
    <row r="21" spans="2:18">
      <c r="B21" s="37" t="s">
        <v>5</v>
      </c>
      <c r="C21" s="38">
        <v>28546</v>
      </c>
      <c r="D21" s="38">
        <v>33564</v>
      </c>
      <c r="E21" s="38">
        <v>30007</v>
      </c>
      <c r="F21" s="38">
        <v>30728</v>
      </c>
      <c r="G21" s="39">
        <v>122845</v>
      </c>
      <c r="H21" s="38">
        <v>33206</v>
      </c>
      <c r="I21" s="38">
        <v>37722</v>
      </c>
      <c r="J21" s="38">
        <v>33412</v>
      </c>
      <c r="K21" s="38">
        <v>31588</v>
      </c>
      <c r="L21" s="39">
        <v>135928</v>
      </c>
      <c r="M21" s="38">
        <v>31870</v>
      </c>
      <c r="N21" s="40">
        <v>39394</v>
      </c>
      <c r="O21" s="41">
        <f>IFERROR((N21/I21-1),"н/д")</f>
        <v>4.4324267005991125E-2</v>
      </c>
    </row>
    <row r="22" spans="2:18">
      <c r="B22" s="42" t="s">
        <v>8</v>
      </c>
      <c r="C22" s="43">
        <v>0.20799999999999999</v>
      </c>
      <c r="D22" s="43">
        <v>0.23300000000000001</v>
      </c>
      <c r="E22" s="43">
        <v>0.192</v>
      </c>
      <c r="F22" s="43">
        <v>0.183</v>
      </c>
      <c r="G22" s="44">
        <v>0.20300000000000001</v>
      </c>
      <c r="H22" s="43">
        <v>0.20599999999999999</v>
      </c>
      <c r="I22" s="43">
        <v>0.221</v>
      </c>
      <c r="J22" s="43">
        <v>0.185</v>
      </c>
      <c r="K22" s="43">
        <v>0.16500000000000001</v>
      </c>
      <c r="L22" s="44">
        <v>0.193</v>
      </c>
      <c r="M22" s="43">
        <v>0.182</v>
      </c>
      <c r="N22" s="45">
        <v>0.20200000000000001</v>
      </c>
      <c r="O22" s="46">
        <f>IFERROR((N22-I22)*100,"н/д")</f>
        <v>-1.899999999999999</v>
      </c>
    </row>
    <row r="23" spans="2:18">
      <c r="B23" s="47" t="s">
        <v>4</v>
      </c>
      <c r="C23" s="23">
        <v>27917</v>
      </c>
      <c r="D23" s="23">
        <v>28685</v>
      </c>
      <c r="E23" s="23">
        <v>28830</v>
      </c>
      <c r="F23" s="23">
        <v>25958</v>
      </c>
      <c r="G23" s="24">
        <v>111390</v>
      </c>
      <c r="H23" s="23">
        <v>25944</v>
      </c>
      <c r="I23" s="23">
        <v>27652</v>
      </c>
      <c r="J23" s="23">
        <v>28069</v>
      </c>
      <c r="K23" s="23">
        <v>28837</v>
      </c>
      <c r="L23" s="24">
        <v>110502</v>
      </c>
      <c r="M23" s="23">
        <v>31462</v>
      </c>
      <c r="N23" s="48">
        <v>33352</v>
      </c>
      <c r="O23" s="25">
        <f>IFERROR((N23/I23-1),"н/д")</f>
        <v>0.20613337190799941</v>
      </c>
    </row>
    <row r="24" spans="2:18">
      <c r="B24" s="42" t="s">
        <v>9</v>
      </c>
      <c r="C24" s="43">
        <v>0.20300000000000001</v>
      </c>
      <c r="D24" s="43">
        <v>0.19900000000000001</v>
      </c>
      <c r="E24" s="43">
        <v>0.184</v>
      </c>
      <c r="F24" s="43">
        <v>0.154</v>
      </c>
      <c r="G24" s="44">
        <v>0.184</v>
      </c>
      <c r="H24" s="43">
        <v>0.161</v>
      </c>
      <c r="I24" s="43">
        <v>0.16200000000000001</v>
      </c>
      <c r="J24" s="43">
        <v>0.156</v>
      </c>
      <c r="K24" s="43">
        <v>0.151</v>
      </c>
      <c r="L24" s="44">
        <v>0.157</v>
      </c>
      <c r="M24" s="43">
        <v>0.17899999999999999</v>
      </c>
      <c r="N24" s="45">
        <v>0.17100000000000001</v>
      </c>
      <c r="O24" s="46">
        <f>IFERROR((N24-I24)*100,"н/д")</f>
        <v>0.9000000000000008</v>
      </c>
    </row>
    <row r="25" spans="2:18">
      <c r="B25" s="49" t="s">
        <v>61</v>
      </c>
      <c r="C25" s="50">
        <v>56463</v>
      </c>
      <c r="D25" s="50">
        <v>62249</v>
      </c>
      <c r="E25" s="50">
        <v>58838</v>
      </c>
      <c r="F25" s="50">
        <v>56686</v>
      </c>
      <c r="G25" s="51">
        <v>234236</v>
      </c>
      <c r="H25" s="50">
        <v>59150</v>
      </c>
      <c r="I25" s="50">
        <v>65374</v>
      </c>
      <c r="J25" s="50">
        <v>61482</v>
      </c>
      <c r="K25" s="50">
        <v>60424</v>
      </c>
      <c r="L25" s="51">
        <v>246430</v>
      </c>
      <c r="M25" s="50">
        <v>63331</v>
      </c>
      <c r="N25" s="52">
        <v>72746</v>
      </c>
      <c r="O25" s="53">
        <f>IFERROR((N25/I25-1),"н/д")</f>
        <v>0.11276654327408453</v>
      </c>
    </row>
    <row r="26" spans="2:18">
      <c r="B26" s="54" t="s">
        <v>10</v>
      </c>
      <c r="C26" s="43">
        <v>0.41099999999999998</v>
      </c>
      <c r="D26" s="43">
        <v>0.432</v>
      </c>
      <c r="E26" s="43">
        <v>0.376</v>
      </c>
      <c r="F26" s="43">
        <v>0.33700000000000002</v>
      </c>
      <c r="G26" s="44">
        <v>0.38700000000000001</v>
      </c>
      <c r="H26" s="43">
        <v>0.36699999999999999</v>
      </c>
      <c r="I26" s="43">
        <v>0.38300000000000001</v>
      </c>
      <c r="J26" s="43">
        <v>0.34100000000000003</v>
      </c>
      <c r="K26" s="43">
        <v>0.316</v>
      </c>
      <c r="L26" s="44">
        <v>0.35</v>
      </c>
      <c r="M26" s="43">
        <v>0.36099999999999999</v>
      </c>
      <c r="N26" s="45">
        <v>0.372</v>
      </c>
      <c r="O26" s="46">
        <f>IFERROR((N26-I26)*100,"н/д")</f>
        <v>-1.100000000000001</v>
      </c>
    </row>
    <row r="27" spans="2:18">
      <c r="B27" s="47" t="s">
        <v>11</v>
      </c>
      <c r="C27" s="23">
        <v>12693</v>
      </c>
      <c r="D27" s="23">
        <v>16806</v>
      </c>
      <c r="E27" s="23">
        <v>8993</v>
      </c>
      <c r="F27" s="23">
        <v>16061</v>
      </c>
      <c r="G27" s="24">
        <v>54553</v>
      </c>
      <c r="H27" s="23">
        <v>39460</v>
      </c>
      <c r="I27" s="23">
        <v>7189</v>
      </c>
      <c r="J27" s="23">
        <v>1008</v>
      </c>
      <c r="K27" s="23">
        <v>1390</v>
      </c>
      <c r="L27" s="24">
        <v>49047</v>
      </c>
      <c r="M27" s="23">
        <v>4900</v>
      </c>
      <c r="N27" s="48">
        <v>2794</v>
      </c>
      <c r="O27" s="25">
        <f>IFERROR((N27/I27-1),"н/д")</f>
        <v>-0.61135067464181381</v>
      </c>
    </row>
    <row r="28" spans="2:18">
      <c r="B28" s="42" t="s">
        <v>12</v>
      </c>
      <c r="C28" s="43">
        <v>9.1999999999999998E-2</v>
      </c>
      <c r="D28" s="43">
        <v>0.11700000000000001</v>
      </c>
      <c r="E28" s="43">
        <v>5.7000000000000002E-2</v>
      </c>
      <c r="F28" s="43">
        <v>9.6000000000000002E-2</v>
      </c>
      <c r="G28" s="44">
        <v>0.09</v>
      </c>
      <c r="H28" s="43">
        <v>0.245</v>
      </c>
      <c r="I28" s="43">
        <v>4.2000000000000003E-2</v>
      </c>
      <c r="J28" s="43">
        <v>6.0000000000000001E-3</v>
      </c>
      <c r="K28" s="43">
        <v>7.0000000000000001E-3</v>
      </c>
      <c r="L28" s="44">
        <v>7.0000000000000007E-2</v>
      </c>
      <c r="M28" s="43">
        <v>2.8000000000000001E-2</v>
      </c>
      <c r="N28" s="45">
        <v>1.4E-2</v>
      </c>
      <c r="O28" s="46">
        <f>IFERROR((N28-I28)*100,"н/д")</f>
        <v>-2.8000000000000003</v>
      </c>
    </row>
    <row r="29" spans="2:18">
      <c r="B29" s="49" t="s">
        <v>0</v>
      </c>
      <c r="C29" s="50">
        <v>17430</v>
      </c>
      <c r="D29" s="50">
        <v>19977</v>
      </c>
      <c r="E29" s="50">
        <v>22307</v>
      </c>
      <c r="F29" s="50">
        <v>41792</v>
      </c>
      <c r="G29" s="51">
        <v>101506</v>
      </c>
      <c r="H29" s="50">
        <v>29446</v>
      </c>
      <c r="I29" s="50">
        <v>31147</v>
      </c>
      <c r="J29" s="50">
        <v>33587</v>
      </c>
      <c r="K29" s="50">
        <v>38193</v>
      </c>
      <c r="L29" s="51">
        <v>132373</v>
      </c>
      <c r="M29" s="50">
        <v>34294</v>
      </c>
      <c r="N29" s="52">
        <v>28106</v>
      </c>
      <c r="O29" s="53">
        <f>IFERROR((N29/I29-1),"н/д")</f>
        <v>-9.76338010081228E-2</v>
      </c>
    </row>
    <row r="30" spans="2:18">
      <c r="B30" s="55" t="s">
        <v>9</v>
      </c>
      <c r="C30" s="56">
        <v>0.127</v>
      </c>
      <c r="D30" s="56">
        <v>0.13900000000000001</v>
      </c>
      <c r="E30" s="56">
        <v>0.14299999999999999</v>
      </c>
      <c r="F30" s="56">
        <v>0.249</v>
      </c>
      <c r="G30" s="57">
        <v>0.16800000000000001</v>
      </c>
      <c r="H30" s="56">
        <v>0.183</v>
      </c>
      <c r="I30" s="56">
        <v>0.182</v>
      </c>
      <c r="J30" s="56">
        <v>0.21299999999999999</v>
      </c>
      <c r="K30" s="56">
        <v>0.2</v>
      </c>
      <c r="L30" s="57">
        <v>0.188</v>
      </c>
      <c r="M30" s="56">
        <v>0.19500000000000001</v>
      </c>
      <c r="N30" s="58">
        <v>0.14399999999999999</v>
      </c>
      <c r="O30" s="59">
        <f>IFERROR((N30-I30)*100,"н/д")</f>
        <v>-3.8000000000000007</v>
      </c>
    </row>
    <row r="31" spans="2:18" ht="30" customHeight="1">
      <c r="B31" s="60"/>
      <c r="C31" s="61"/>
      <c r="D31" s="61"/>
      <c r="E31" s="61"/>
      <c r="F31" s="61"/>
      <c r="G31" s="62"/>
      <c r="H31" s="63"/>
      <c r="I31" s="64"/>
      <c r="J31" s="65"/>
      <c r="K31" s="64"/>
      <c r="L31" s="62"/>
      <c r="M31" s="63"/>
      <c r="N31" s="62"/>
      <c r="O31" s="66"/>
    </row>
    <row r="32" spans="2:18">
      <c r="B32" s="1" t="s">
        <v>13</v>
      </c>
      <c r="C32" s="67"/>
      <c r="D32" s="67"/>
      <c r="E32" s="67"/>
      <c r="F32" s="67"/>
      <c r="G32" s="68"/>
      <c r="H32" s="67"/>
      <c r="I32" s="67"/>
      <c r="J32" s="67"/>
      <c r="K32" s="67"/>
      <c r="L32" s="68"/>
      <c r="M32" s="67"/>
      <c r="N32" s="68"/>
      <c r="O32" s="67"/>
    </row>
    <row r="33" spans="1:16">
      <c r="B33" s="69" t="s">
        <v>6</v>
      </c>
      <c r="C33" s="8" t="s">
        <v>46</v>
      </c>
      <c r="D33" s="8" t="s">
        <v>47</v>
      </c>
      <c r="E33" s="8" t="s">
        <v>48</v>
      </c>
      <c r="F33" s="8" t="s">
        <v>49</v>
      </c>
      <c r="G33" s="9">
        <v>2023</v>
      </c>
      <c r="H33" s="10" t="s">
        <v>45</v>
      </c>
      <c r="I33" s="10" t="s">
        <v>50</v>
      </c>
      <c r="J33" s="10" t="s">
        <v>51</v>
      </c>
      <c r="K33" s="10" t="s">
        <v>52</v>
      </c>
      <c r="L33" s="9">
        <v>2024</v>
      </c>
      <c r="M33" s="10" t="s">
        <v>53</v>
      </c>
      <c r="N33" s="9" t="s">
        <v>64</v>
      </c>
      <c r="O33" s="11" t="s">
        <v>54</v>
      </c>
    </row>
    <row r="34" spans="1:16" ht="6" customHeight="1">
      <c r="B34" s="13"/>
      <c r="C34" s="14"/>
      <c r="D34" s="14"/>
      <c r="E34" s="14"/>
      <c r="F34" s="14"/>
      <c r="G34" s="15"/>
      <c r="H34" s="16"/>
      <c r="I34" s="16"/>
      <c r="J34" s="16"/>
      <c r="K34" s="16"/>
      <c r="L34" s="15"/>
      <c r="M34" s="16"/>
      <c r="N34" s="15"/>
      <c r="O34" s="17"/>
      <c r="P34" s="12"/>
    </row>
    <row r="35" spans="1:16" ht="6.75" customHeight="1">
      <c r="B35" s="18"/>
      <c r="C35" s="19"/>
      <c r="D35" s="19"/>
      <c r="E35" s="19"/>
      <c r="F35" s="19"/>
      <c r="G35" s="20"/>
      <c r="H35" s="21"/>
      <c r="I35" s="21"/>
      <c r="J35" s="21"/>
      <c r="K35" s="21"/>
      <c r="L35" s="20"/>
      <c r="M35" s="21"/>
      <c r="N35" s="20"/>
      <c r="O35" s="12"/>
      <c r="P35" s="12"/>
    </row>
    <row r="36" spans="1:16">
      <c r="B36" s="70" t="s">
        <v>34</v>
      </c>
      <c r="C36" s="71">
        <v>19045.446</v>
      </c>
      <c r="D36" s="71">
        <v>20968.09</v>
      </c>
      <c r="E36" s="71">
        <v>23359.991000000002</v>
      </c>
      <c r="F36" s="71">
        <v>27767.979999999996</v>
      </c>
      <c r="G36" s="72">
        <v>91141.506999999998</v>
      </c>
      <c r="H36" s="71">
        <v>29723.35</v>
      </c>
      <c r="I36" s="71">
        <v>32085.200000000004</v>
      </c>
      <c r="J36" s="71">
        <v>32104.432479316165</v>
      </c>
      <c r="K36" s="71">
        <v>33959.541855063973</v>
      </c>
      <c r="L36" s="72">
        <v>127872.52433438014</v>
      </c>
      <c r="M36" s="71">
        <v>34658.242336110234</v>
      </c>
      <c r="N36" s="73">
        <v>42340.932043139685</v>
      </c>
      <c r="O36" s="74">
        <f>IFERROR((N36/I36-1),"н/д")</f>
        <v>0.31964058329509171</v>
      </c>
    </row>
    <row r="37" spans="1:16">
      <c r="B37" s="47" t="s">
        <v>35</v>
      </c>
      <c r="C37" s="23">
        <v>3773</v>
      </c>
      <c r="D37" s="23">
        <v>3963</v>
      </c>
      <c r="E37" s="23">
        <v>6284</v>
      </c>
      <c r="F37" s="23">
        <v>2854.297375494607</v>
      </c>
      <c r="G37" s="24">
        <v>16874.297375494607</v>
      </c>
      <c r="H37" s="23">
        <v>4783</v>
      </c>
      <c r="I37" s="23">
        <v>5233.7634188962238</v>
      </c>
      <c r="J37" s="23">
        <v>5495.0337991273627</v>
      </c>
      <c r="K37" s="23">
        <v>325.10936284206218</v>
      </c>
      <c r="L37" s="24">
        <v>15836.906580865649</v>
      </c>
      <c r="M37" s="23">
        <v>2959.486377778614</v>
      </c>
      <c r="N37" s="48">
        <v>4770.7007414348718</v>
      </c>
      <c r="O37" s="25">
        <f>IFERROR((N37/I37-1),"н/д")</f>
        <v>-8.8476043030429885E-2</v>
      </c>
    </row>
    <row r="38" spans="1:16">
      <c r="B38" s="54" t="s">
        <v>14</v>
      </c>
      <c r="C38" s="43">
        <v>0.19800000000000001</v>
      </c>
      <c r="D38" s="43">
        <v>0.189</v>
      </c>
      <c r="E38" s="43">
        <v>0.26900000000000002</v>
      </c>
      <c r="F38" s="43">
        <v>0.10299999999999999</v>
      </c>
      <c r="G38" s="44">
        <v>0.185</v>
      </c>
      <c r="H38" s="43">
        <v>0.161</v>
      </c>
      <c r="I38" s="43">
        <v>0.16300000000000001</v>
      </c>
      <c r="J38" s="43">
        <v>0.17100000000000001</v>
      </c>
      <c r="K38" s="43">
        <v>0.01</v>
      </c>
      <c r="L38" s="44">
        <v>0.124</v>
      </c>
      <c r="M38" s="43">
        <v>8.5000000000000006E-2</v>
      </c>
      <c r="N38" s="45">
        <v>0.113</v>
      </c>
      <c r="O38" s="46">
        <f>IFERROR((N38-I38)*100,"н/д")</f>
        <v>-5</v>
      </c>
    </row>
    <row r="39" spans="1:16">
      <c r="A39" s="75"/>
      <c r="B39" s="76" t="s">
        <v>36</v>
      </c>
      <c r="C39" s="71">
        <v>2866</v>
      </c>
      <c r="D39" s="71">
        <v>3006</v>
      </c>
      <c r="E39" s="71">
        <v>5109</v>
      </c>
      <c r="F39" s="71">
        <v>1476</v>
      </c>
      <c r="G39" s="72">
        <v>12457</v>
      </c>
      <c r="H39" s="71">
        <v>3863.7710000000002</v>
      </c>
      <c r="I39" s="71">
        <v>3906.3029999999994</v>
      </c>
      <c r="J39" s="71">
        <v>4087.8526547632869</v>
      </c>
      <c r="K39" s="71">
        <v>512.54080550206163</v>
      </c>
      <c r="L39" s="72">
        <v>12370.467460265349</v>
      </c>
      <c r="M39" s="71">
        <v>971.87649753861376</v>
      </c>
      <c r="N39" s="73">
        <v>2494.6880074478722</v>
      </c>
      <c r="O39" s="74">
        <f>IFERROR((N39/I39-1),"н/д")</f>
        <v>-0.36136853504506117</v>
      </c>
      <c r="P39" s="379"/>
    </row>
    <row r="40" spans="1:16">
      <c r="B40" s="77" t="s">
        <v>12</v>
      </c>
      <c r="C40" s="43">
        <v>0.15</v>
      </c>
      <c r="D40" s="43">
        <v>0.14299999999999999</v>
      </c>
      <c r="E40" s="43">
        <v>0.219</v>
      </c>
      <c r="F40" s="43">
        <v>5.2999999999999999E-2</v>
      </c>
      <c r="G40" s="44">
        <v>0.13700000000000001</v>
      </c>
      <c r="H40" s="43">
        <v>0.13</v>
      </c>
      <c r="I40" s="43">
        <v>0.122</v>
      </c>
      <c r="J40" s="43">
        <v>0.127</v>
      </c>
      <c r="K40" s="43">
        <v>1.4999999999999999E-2</v>
      </c>
      <c r="L40" s="44">
        <v>9.7000000000000003E-2</v>
      </c>
      <c r="M40" s="43">
        <v>2.8000000000000001E-2</v>
      </c>
      <c r="N40" s="45">
        <v>5.8999999999999997E-2</v>
      </c>
      <c r="O40" s="78">
        <f>IFERROR((N40-I40)*100,"н/д")</f>
        <v>-6.3</v>
      </c>
    </row>
    <row r="41" spans="1:16">
      <c r="B41" s="77"/>
      <c r="C41" s="43"/>
      <c r="D41" s="43"/>
      <c r="E41" s="43"/>
      <c r="F41" s="43"/>
      <c r="G41" s="79"/>
      <c r="H41" s="43"/>
      <c r="I41" s="43"/>
      <c r="J41" s="43"/>
      <c r="K41" s="43"/>
      <c r="L41" s="79"/>
      <c r="M41" s="43"/>
      <c r="N41" s="79"/>
      <c r="O41" s="80"/>
    </row>
    <row r="42" spans="1:16" ht="15.6" customHeight="1">
      <c r="B42" s="60" t="s">
        <v>60</v>
      </c>
      <c r="C42" s="23">
        <v>270009</v>
      </c>
      <c r="D42" s="23">
        <v>287413</v>
      </c>
      <c r="E42" s="23">
        <v>313564</v>
      </c>
      <c r="F42" s="23">
        <v>339116.73523885227</v>
      </c>
      <c r="G42" s="24">
        <v>339116.73523885227</v>
      </c>
      <c r="H42" s="23">
        <v>359285.70358544501</v>
      </c>
      <c r="I42" s="23">
        <v>378093.869739544</v>
      </c>
      <c r="J42" s="23">
        <v>401121.31310972275</v>
      </c>
      <c r="K42" s="23">
        <v>382397.44361955801</v>
      </c>
      <c r="L42" s="24">
        <v>382397.44361955801</v>
      </c>
      <c r="M42" s="23">
        <v>371960.62355428102</v>
      </c>
      <c r="N42" s="48">
        <v>361915</v>
      </c>
      <c r="O42" s="25">
        <f>IFERROR((N42/I42-1),"н/д")</f>
        <v>-4.2790616390287028E-2</v>
      </c>
    </row>
    <row r="43" spans="1:16">
      <c r="B43" s="60" t="s">
        <v>43</v>
      </c>
      <c r="C43" s="23">
        <v>34215.000999999997</v>
      </c>
      <c r="D43" s="23">
        <v>50654.942000000003</v>
      </c>
      <c r="E43" s="23">
        <v>64346.862999999998</v>
      </c>
      <c r="F43" s="23">
        <v>76292.354999999996</v>
      </c>
      <c r="G43" s="24">
        <v>76292.354999999996</v>
      </c>
      <c r="H43" s="23">
        <v>80079.899000000005</v>
      </c>
      <c r="I43" s="23">
        <v>100416.711</v>
      </c>
      <c r="J43" s="23">
        <v>103597.40299999999</v>
      </c>
      <c r="K43" s="23">
        <v>112435.48599999999</v>
      </c>
      <c r="L43" s="24">
        <v>112435.48599999999</v>
      </c>
      <c r="M43" s="23">
        <v>113237</v>
      </c>
      <c r="N43" s="48">
        <v>113032</v>
      </c>
      <c r="O43" s="25">
        <f>IFERROR((N43/I43-1),"н/д")</f>
        <v>0.12562937856030754</v>
      </c>
    </row>
    <row r="44" spans="1:16">
      <c r="B44" s="81" t="s">
        <v>44</v>
      </c>
      <c r="C44" s="82">
        <v>0.18854871041876087</v>
      </c>
      <c r="D44" s="82">
        <v>0.18884253659788963</v>
      </c>
      <c r="E44" s="82">
        <v>0.22736244002007455</v>
      </c>
      <c r="F44" s="82">
        <v>0.19073305349282449</v>
      </c>
      <c r="G44" s="83">
        <v>0.19073305349282449</v>
      </c>
      <c r="H44" s="82">
        <v>0.23179932945925819</v>
      </c>
      <c r="I44" s="82">
        <v>0.24682655608359835</v>
      </c>
      <c r="J44" s="82">
        <v>0.23121770073935302</v>
      </c>
      <c r="K44" s="82">
        <v>0.19198760485285449</v>
      </c>
      <c r="L44" s="83">
        <v>0.19198760485285449</v>
      </c>
      <c r="M44" s="82">
        <v>4.1650428470386906E-2</v>
      </c>
      <c r="N44" s="84">
        <v>0.10658464561673314</v>
      </c>
      <c r="O44" s="59">
        <f>IFERROR((N44-I44)*100,"н/д")</f>
        <v>-14.024191046686521</v>
      </c>
    </row>
    <row r="45" spans="1:16" ht="30" customHeight="1">
      <c r="B45" s="60"/>
      <c r="C45" s="61"/>
      <c r="D45" s="61"/>
      <c r="E45" s="61"/>
      <c r="F45" s="61"/>
      <c r="G45" s="62"/>
      <c r="H45" s="63"/>
      <c r="I45" s="64"/>
      <c r="J45" s="65"/>
      <c r="K45" s="64"/>
      <c r="L45" s="62"/>
      <c r="M45" s="63"/>
      <c r="N45" s="62"/>
      <c r="O45" s="66"/>
    </row>
    <row r="46" spans="1:16">
      <c r="B46" s="1" t="s">
        <v>15</v>
      </c>
      <c r="C46" s="8" t="s">
        <v>46</v>
      </c>
      <c r="D46" s="8" t="s">
        <v>47</v>
      </c>
      <c r="E46" s="8" t="s">
        <v>48</v>
      </c>
      <c r="F46" s="8" t="s">
        <v>49</v>
      </c>
      <c r="G46" s="9">
        <v>2023</v>
      </c>
      <c r="H46" s="10" t="s">
        <v>45</v>
      </c>
      <c r="I46" s="10" t="s">
        <v>50</v>
      </c>
      <c r="J46" s="10" t="s">
        <v>51</v>
      </c>
      <c r="K46" s="10" t="s">
        <v>52</v>
      </c>
      <c r="L46" s="9">
        <v>2024</v>
      </c>
      <c r="M46" s="10" t="s">
        <v>53</v>
      </c>
      <c r="N46" s="9" t="s">
        <v>64</v>
      </c>
      <c r="O46" s="11" t="s">
        <v>54</v>
      </c>
    </row>
    <row r="47" spans="1:16" ht="6" customHeight="1">
      <c r="B47" s="13"/>
      <c r="C47" s="14"/>
      <c r="D47" s="14"/>
      <c r="E47" s="14"/>
      <c r="F47" s="14"/>
      <c r="G47" s="15"/>
      <c r="H47" s="16"/>
      <c r="I47" s="16"/>
      <c r="J47" s="16"/>
      <c r="K47" s="16"/>
      <c r="L47" s="15"/>
      <c r="M47" s="16"/>
      <c r="N47" s="15"/>
      <c r="O47" s="17"/>
      <c r="P47" s="12"/>
    </row>
    <row r="48" spans="1:16" ht="6.75" customHeight="1">
      <c r="B48" s="18"/>
      <c r="C48" s="19"/>
      <c r="D48" s="19"/>
      <c r="E48" s="19"/>
      <c r="F48" s="19"/>
      <c r="G48" s="20"/>
      <c r="H48" s="21"/>
      <c r="I48" s="21"/>
      <c r="J48" s="21"/>
      <c r="K48" s="21"/>
      <c r="L48" s="20"/>
      <c r="M48" s="21"/>
      <c r="N48" s="20"/>
      <c r="O48" s="12"/>
      <c r="P48" s="12"/>
    </row>
    <row r="49" spans="2:16">
      <c r="B49" s="124" t="s">
        <v>16</v>
      </c>
      <c r="C49" s="85"/>
      <c r="D49" s="85"/>
      <c r="E49" s="85"/>
      <c r="F49" s="85"/>
      <c r="G49" s="86"/>
      <c r="H49" s="85"/>
      <c r="I49" s="85"/>
      <c r="J49" s="85"/>
      <c r="K49" s="85"/>
      <c r="L49" s="86"/>
      <c r="M49" s="85"/>
      <c r="N49" s="86"/>
      <c r="O49" s="87"/>
    </row>
    <row r="50" spans="2:16">
      <c r="B50" s="77" t="s">
        <v>17</v>
      </c>
      <c r="C50" s="88">
        <v>79.8</v>
      </c>
      <c r="D50" s="88">
        <v>80.3</v>
      </c>
      <c r="E50" s="88">
        <v>80.8</v>
      </c>
      <c r="F50" s="88">
        <v>81.099999999999994</v>
      </c>
      <c r="G50" s="89">
        <v>81.099999999999994</v>
      </c>
      <c r="H50" s="88">
        <v>81.3</v>
      </c>
      <c r="I50" s="88">
        <v>81.599999999999994</v>
      </c>
      <c r="J50" s="88">
        <v>81.900000000000006</v>
      </c>
      <c r="K50" s="88">
        <v>82.4</v>
      </c>
      <c r="L50" s="89">
        <v>82.4</v>
      </c>
      <c r="M50" s="88">
        <v>82.7</v>
      </c>
      <c r="N50" s="90">
        <v>82.921543</v>
      </c>
      <c r="O50" s="25">
        <f>IFERROR((N50/I50-1),"н/д")</f>
        <v>1.619537990196096E-2</v>
      </c>
      <c r="P50" s="269"/>
    </row>
    <row r="51" spans="2:16">
      <c r="B51" s="77" t="s">
        <v>63</v>
      </c>
      <c r="C51" s="125">
        <v>0.3939895007855288</v>
      </c>
      <c r="D51" s="125">
        <v>0.41527566013686851</v>
      </c>
      <c r="E51" s="125">
        <v>0.41257702713083572</v>
      </c>
      <c r="F51" s="125">
        <v>0.44274293466776682</v>
      </c>
      <c r="G51" s="275">
        <f>AVERAGE(C51:F51)</f>
        <v>0.41614628068024995</v>
      </c>
      <c r="H51" s="125">
        <v>0.44622674860139999</v>
      </c>
      <c r="I51" s="125">
        <v>0.44600785476656291</v>
      </c>
      <c r="J51" s="125">
        <v>0.46165811099306342</v>
      </c>
      <c r="K51" s="125">
        <v>0.48230098531384558</v>
      </c>
      <c r="L51" s="275">
        <f>AVERAGE(H51:K51)</f>
        <v>0.459048424918718</v>
      </c>
      <c r="M51" s="125">
        <v>0.49677613426562189</v>
      </c>
      <c r="N51" s="91">
        <v>0.52840705526403531</v>
      </c>
      <c r="O51" s="46">
        <f>IFERROR((N51-I51)*100,"н/д")</f>
        <v>8.2399200497472407</v>
      </c>
    </row>
    <row r="52" spans="2:16">
      <c r="B52" s="77" t="s">
        <v>18</v>
      </c>
      <c r="C52" s="23">
        <v>2325026</v>
      </c>
      <c r="D52" s="23">
        <v>2333686</v>
      </c>
      <c r="E52" s="23">
        <v>2428374</v>
      </c>
      <c r="F52" s="23">
        <v>2541603</v>
      </c>
      <c r="G52" s="24">
        <v>9628689</v>
      </c>
      <c r="H52" s="23">
        <v>2577158</v>
      </c>
      <c r="I52" s="23">
        <v>2629026</v>
      </c>
      <c r="J52" s="23">
        <v>2806702.4294829695</v>
      </c>
      <c r="K52" s="23">
        <v>2921695</v>
      </c>
      <c r="L52" s="24">
        <v>10934581</v>
      </c>
      <c r="M52" s="23">
        <v>2968039</v>
      </c>
      <c r="N52" s="48">
        <v>2985226</v>
      </c>
      <c r="O52" s="92">
        <f>IFERROR((N52/I52-1),"н/д")</f>
        <v>0.13548743907439476</v>
      </c>
    </row>
    <row r="53" spans="2:16">
      <c r="B53" s="18"/>
      <c r="C53" s="23"/>
      <c r="D53" s="23"/>
      <c r="E53" s="23"/>
      <c r="F53" s="23"/>
      <c r="G53" s="93"/>
      <c r="H53" s="23"/>
      <c r="I53" s="23"/>
      <c r="J53" s="23"/>
      <c r="K53" s="23"/>
      <c r="L53" s="93"/>
      <c r="M53" s="23"/>
      <c r="N53" s="93"/>
      <c r="O53" s="94"/>
    </row>
    <row r="54" spans="2:16">
      <c r="B54" s="124" t="s">
        <v>19</v>
      </c>
      <c r="C54" s="96"/>
      <c r="D54" s="96"/>
      <c r="E54" s="96"/>
      <c r="F54" s="96"/>
      <c r="G54" s="95"/>
      <c r="H54" s="96"/>
      <c r="I54" s="96"/>
      <c r="J54" s="96"/>
      <c r="K54" s="96"/>
      <c r="L54" s="95"/>
      <c r="M54" s="96"/>
      <c r="N54" s="95"/>
      <c r="O54" s="97"/>
    </row>
    <row r="55" spans="2:16">
      <c r="B55" s="77" t="s">
        <v>20</v>
      </c>
      <c r="C55" s="23"/>
      <c r="D55" s="23"/>
      <c r="E55" s="23"/>
      <c r="F55" s="23"/>
      <c r="G55" s="93"/>
      <c r="H55" s="23"/>
      <c r="I55" s="23"/>
      <c r="J55" s="23"/>
      <c r="K55" s="23"/>
      <c r="L55" s="93"/>
      <c r="M55" s="23"/>
      <c r="N55" s="93"/>
      <c r="O55" s="94"/>
    </row>
    <row r="56" spans="2:16">
      <c r="B56" s="77" t="s">
        <v>21</v>
      </c>
      <c r="C56" s="23">
        <v>4477</v>
      </c>
      <c r="D56" s="23">
        <v>4580</v>
      </c>
      <c r="E56" s="23">
        <v>4630</v>
      </c>
      <c r="F56" s="23">
        <v>4742</v>
      </c>
      <c r="G56" s="24">
        <v>4742</v>
      </c>
      <c r="H56" s="23">
        <v>4843</v>
      </c>
      <c r="I56" s="23">
        <v>4888</v>
      </c>
      <c r="J56" s="23">
        <v>4911</v>
      </c>
      <c r="K56" s="23">
        <v>4955</v>
      </c>
      <c r="L56" s="24">
        <v>4955</v>
      </c>
      <c r="M56" s="23">
        <v>4987</v>
      </c>
      <c r="N56" s="48">
        <v>5021</v>
      </c>
      <c r="O56" s="25">
        <f>IFERROR((N56/I56-1),"н/д")</f>
        <v>2.720949263502459E-2</v>
      </c>
    </row>
    <row r="57" spans="2:16">
      <c r="B57" s="77" t="s">
        <v>22</v>
      </c>
      <c r="C57" s="23">
        <v>3591</v>
      </c>
      <c r="D57" s="23">
        <v>3601</v>
      </c>
      <c r="E57" s="23">
        <v>3606</v>
      </c>
      <c r="F57" s="23">
        <v>3668</v>
      </c>
      <c r="G57" s="24">
        <v>3668</v>
      </c>
      <c r="H57" s="23">
        <v>3668</v>
      </c>
      <c r="I57" s="23">
        <v>3783</v>
      </c>
      <c r="J57" s="23">
        <v>3784</v>
      </c>
      <c r="K57" s="23">
        <v>3865</v>
      </c>
      <c r="L57" s="24">
        <v>3865</v>
      </c>
      <c r="M57" s="23">
        <v>3892</v>
      </c>
      <c r="N57" s="48">
        <v>3900</v>
      </c>
      <c r="O57" s="92">
        <f>IFERROR((N57/I57-1),"н/д")</f>
        <v>3.0927835051546282E-2</v>
      </c>
    </row>
    <row r="58" spans="2:16">
      <c r="B58" s="77" t="s">
        <v>23</v>
      </c>
      <c r="C58" s="23"/>
      <c r="D58" s="23"/>
      <c r="E58" s="23"/>
      <c r="F58" s="23"/>
      <c r="G58" s="100"/>
      <c r="H58" s="23"/>
      <c r="I58" s="23"/>
      <c r="J58" s="23"/>
      <c r="K58" s="23"/>
      <c r="L58" s="100"/>
      <c r="M58" s="23"/>
      <c r="N58" s="100"/>
      <c r="O58" s="101"/>
    </row>
    <row r="59" spans="2:16">
      <c r="B59" s="77" t="s">
        <v>24</v>
      </c>
      <c r="C59" s="23">
        <v>2279.4789999999998</v>
      </c>
      <c r="D59" s="23">
        <v>2276.9870000000001</v>
      </c>
      <c r="E59" s="23">
        <v>2284.652</v>
      </c>
      <c r="F59" s="23">
        <v>2301.9969999999998</v>
      </c>
      <c r="G59" s="24">
        <v>2302</v>
      </c>
      <c r="H59" s="23">
        <v>2315</v>
      </c>
      <c r="I59" s="23">
        <v>2315.4969999999998</v>
      </c>
      <c r="J59" s="23">
        <v>2326.623</v>
      </c>
      <c r="K59" s="23">
        <v>2336.9110000000001</v>
      </c>
      <c r="L59" s="24">
        <v>2336.9110000000001</v>
      </c>
      <c r="M59" s="23">
        <v>2328.3139999999999</v>
      </c>
      <c r="N59" s="48">
        <v>2320</v>
      </c>
      <c r="O59" s="92">
        <f>IFERROR((N59/I59-1),"н/д")</f>
        <v>1.9447228823876728E-3</v>
      </c>
    </row>
    <row r="60" spans="2:16">
      <c r="B60" s="60"/>
      <c r="C60" s="23"/>
      <c r="D60" s="23"/>
      <c r="E60" s="23"/>
      <c r="F60" s="23"/>
      <c r="G60" s="102"/>
      <c r="H60" s="23"/>
      <c r="I60" s="23"/>
      <c r="J60" s="23"/>
      <c r="K60" s="23"/>
      <c r="L60" s="102"/>
      <c r="M60" s="23"/>
      <c r="N60" s="102"/>
      <c r="O60" s="103"/>
    </row>
    <row r="61" spans="2:16">
      <c r="B61" s="124" t="s">
        <v>28</v>
      </c>
      <c r="C61" s="23"/>
      <c r="D61" s="23"/>
      <c r="E61" s="23"/>
      <c r="F61" s="23"/>
      <c r="G61" s="102"/>
      <c r="H61" s="23"/>
      <c r="I61" s="23"/>
      <c r="J61" s="23"/>
      <c r="K61" s="23"/>
      <c r="L61" s="102"/>
      <c r="M61" s="23"/>
      <c r="N61" s="102"/>
      <c r="O61" s="103"/>
    </row>
    <row r="62" spans="2:16">
      <c r="B62" s="104" t="s">
        <v>38</v>
      </c>
      <c r="C62" s="23">
        <v>25921</v>
      </c>
      <c r="D62" s="23">
        <v>26931</v>
      </c>
      <c r="E62" s="23">
        <v>27408</v>
      </c>
      <c r="F62" s="23">
        <v>27923.205000000002</v>
      </c>
      <c r="G62" s="24">
        <v>27923.205000000002</v>
      </c>
      <c r="H62" s="23">
        <v>27954</v>
      </c>
      <c r="I62" s="23">
        <v>28516.327000000001</v>
      </c>
      <c r="J62" s="23">
        <v>29380.968000000001</v>
      </c>
      <c r="K62" s="23">
        <v>31035.43</v>
      </c>
      <c r="L62" s="24">
        <v>31035.43</v>
      </c>
      <c r="M62" s="23">
        <v>28841.428</v>
      </c>
      <c r="N62" s="48">
        <v>28980.44</v>
      </c>
      <c r="O62" s="25">
        <f>IFERROR((N62/I62-1),"н/д")</f>
        <v>1.6275342893914635E-2</v>
      </c>
    </row>
    <row r="63" spans="2:16">
      <c r="B63" s="104" t="s">
        <v>31</v>
      </c>
      <c r="C63" s="23">
        <v>5196</v>
      </c>
      <c r="D63" s="23">
        <v>4776</v>
      </c>
      <c r="E63" s="23">
        <v>4691</v>
      </c>
      <c r="F63" s="23">
        <v>4478</v>
      </c>
      <c r="G63" s="24">
        <v>4478</v>
      </c>
      <c r="H63" s="23">
        <v>4330</v>
      </c>
      <c r="I63" s="23">
        <v>4224</v>
      </c>
      <c r="J63" s="23">
        <v>4202</v>
      </c>
      <c r="K63" s="23">
        <v>4214</v>
      </c>
      <c r="L63" s="24">
        <v>4214</v>
      </c>
      <c r="M63" s="23">
        <v>4042</v>
      </c>
      <c r="N63" s="48">
        <v>3956</v>
      </c>
      <c r="O63" s="25">
        <f>IFERROR((N63/I63-1),"н/д")</f>
        <v>-6.3446969696969724E-2</v>
      </c>
    </row>
    <row r="64" spans="2:16">
      <c r="B64" s="104"/>
      <c r="C64" s="23"/>
      <c r="D64" s="23"/>
      <c r="E64" s="23"/>
      <c r="F64" s="23"/>
      <c r="G64" s="105"/>
      <c r="H64" s="23"/>
      <c r="I64" s="23"/>
      <c r="J64" s="23"/>
      <c r="K64" s="23"/>
      <c r="L64" s="105"/>
      <c r="M64" s="23"/>
      <c r="N64" s="99"/>
      <c r="O64" s="106"/>
    </row>
    <row r="65" spans="2:16">
      <c r="B65" s="124" t="s">
        <v>32</v>
      </c>
      <c r="C65" s="23"/>
      <c r="D65" s="23"/>
      <c r="E65" s="23"/>
      <c r="F65" s="23"/>
      <c r="G65" s="105"/>
      <c r="H65" s="23"/>
      <c r="I65" s="23"/>
      <c r="J65" s="23"/>
      <c r="K65" s="23"/>
      <c r="L65" s="105"/>
      <c r="M65" s="23"/>
      <c r="N65" s="99"/>
      <c r="O65" s="106"/>
    </row>
    <row r="66" spans="2:16">
      <c r="B66" s="107" t="s">
        <v>33</v>
      </c>
      <c r="C66" s="118">
        <v>2582.8285079500001</v>
      </c>
      <c r="D66" s="118">
        <v>1836.3413914199996</v>
      </c>
      <c r="E66" s="118">
        <v>2335.3207551199998</v>
      </c>
      <c r="F66" s="118">
        <v>3063</v>
      </c>
      <c r="G66" s="113">
        <v>6754.4906544899986</v>
      </c>
      <c r="H66" s="118">
        <v>2405.728646</v>
      </c>
      <c r="I66" s="118">
        <v>2717.9796407959634</v>
      </c>
      <c r="J66" s="118">
        <v>4358.9549683000005</v>
      </c>
      <c r="K66" s="118">
        <v>4358.9549683000005</v>
      </c>
      <c r="L66" s="113">
        <v>4329.0810070100006</v>
      </c>
      <c r="M66" s="118">
        <v>3058.5683345299999</v>
      </c>
      <c r="N66" s="114">
        <v>1890.3348777000001</v>
      </c>
      <c r="O66" s="108">
        <f>IFERROR((N66/I66-1),"н/д")</f>
        <v>-0.30450734460011875</v>
      </c>
    </row>
    <row r="67" spans="2:16" ht="30" customHeight="1">
      <c r="B67" s="60"/>
      <c r="C67" s="61"/>
      <c r="D67" s="61"/>
      <c r="E67" s="61"/>
      <c r="F67" s="61"/>
      <c r="G67" s="62"/>
      <c r="H67" s="63"/>
      <c r="I67" s="64"/>
      <c r="J67" s="65"/>
      <c r="K67" s="64"/>
      <c r="L67" s="62"/>
      <c r="M67" s="63"/>
      <c r="N67" s="62"/>
      <c r="O67" s="66"/>
    </row>
    <row r="68" spans="2:16">
      <c r="B68" s="109" t="s">
        <v>39</v>
      </c>
      <c r="C68" s="8" t="s">
        <v>46</v>
      </c>
      <c r="D68" s="8" t="s">
        <v>47</v>
      </c>
      <c r="E68" s="8" t="s">
        <v>48</v>
      </c>
      <c r="F68" s="8" t="s">
        <v>49</v>
      </c>
      <c r="G68" s="9">
        <v>2023</v>
      </c>
      <c r="H68" s="10" t="s">
        <v>45</v>
      </c>
      <c r="I68" s="10" t="s">
        <v>50</v>
      </c>
      <c r="J68" s="10" t="s">
        <v>51</v>
      </c>
      <c r="K68" s="10" t="s">
        <v>52</v>
      </c>
      <c r="L68" s="9">
        <v>2024</v>
      </c>
      <c r="M68" s="10" t="s">
        <v>53</v>
      </c>
      <c r="N68" s="9" t="s">
        <v>64</v>
      </c>
      <c r="O68" s="11" t="s">
        <v>54</v>
      </c>
    </row>
    <row r="69" spans="2:16" ht="6" customHeight="1">
      <c r="B69" s="13"/>
      <c r="C69" s="14"/>
      <c r="D69" s="14"/>
      <c r="E69" s="14"/>
      <c r="F69" s="14"/>
      <c r="G69" s="15"/>
      <c r="H69" s="16"/>
      <c r="I69" s="16"/>
      <c r="J69" s="16"/>
      <c r="K69" s="16"/>
      <c r="L69" s="15"/>
      <c r="M69" s="16"/>
      <c r="N69" s="15"/>
      <c r="O69" s="17"/>
      <c r="P69" s="12"/>
    </row>
    <row r="70" spans="2:16" ht="6.75" customHeight="1">
      <c r="B70" s="18"/>
      <c r="C70" s="19"/>
      <c r="D70" s="19"/>
      <c r="E70" s="19"/>
      <c r="F70" s="19"/>
      <c r="G70" s="20"/>
      <c r="H70" s="21"/>
      <c r="I70" s="21"/>
      <c r="J70" s="21"/>
      <c r="K70" s="21"/>
      <c r="L70" s="20"/>
      <c r="M70" s="21"/>
      <c r="N70" s="20"/>
      <c r="O70" s="12"/>
      <c r="P70" s="12"/>
    </row>
    <row r="71" spans="2:16">
      <c r="B71" s="110" t="s">
        <v>25</v>
      </c>
      <c r="C71" s="111">
        <v>11639</v>
      </c>
      <c r="D71" s="111">
        <v>11723.524449999999</v>
      </c>
      <c r="E71" s="111">
        <v>12150</v>
      </c>
      <c r="F71" s="111">
        <v>13172</v>
      </c>
      <c r="G71" s="24">
        <v>13172</v>
      </c>
      <c r="H71" s="111">
        <v>13239</v>
      </c>
      <c r="I71" s="111">
        <v>13334</v>
      </c>
      <c r="J71" s="111">
        <v>14246</v>
      </c>
      <c r="K71" s="111">
        <v>15150.084000000001</v>
      </c>
      <c r="L71" s="24">
        <v>15150.084000000001</v>
      </c>
      <c r="M71" s="111">
        <v>14842.395</v>
      </c>
      <c r="N71" s="48">
        <v>14816.599</v>
      </c>
      <c r="O71" s="25">
        <f>IFERROR((N71/I71-1),"н/д")</f>
        <v>0.11118936553172332</v>
      </c>
    </row>
    <row r="72" spans="2:16">
      <c r="B72" s="110" t="s">
        <v>26</v>
      </c>
      <c r="C72" s="111">
        <v>7150</v>
      </c>
      <c r="D72" s="111">
        <v>7152.3969999999999</v>
      </c>
      <c r="E72" s="111">
        <v>7579</v>
      </c>
      <c r="F72" s="111">
        <v>8600</v>
      </c>
      <c r="G72" s="24">
        <v>8600</v>
      </c>
      <c r="H72" s="111">
        <v>8574</v>
      </c>
      <c r="I72" s="111">
        <v>8579</v>
      </c>
      <c r="J72" s="111">
        <v>9492</v>
      </c>
      <c r="K72" s="111">
        <v>10336.11</v>
      </c>
      <c r="L72" s="24">
        <v>10336.11</v>
      </c>
      <c r="M72" s="111">
        <v>9972</v>
      </c>
      <c r="N72" s="48">
        <v>9904.8379999999997</v>
      </c>
      <c r="O72" s="25">
        <f>IFERROR((N72/I72-1),"н/д")</f>
        <v>0.15454458561603923</v>
      </c>
    </row>
    <row r="73" spans="2:16">
      <c r="B73" s="110" t="s">
        <v>29</v>
      </c>
      <c r="C73" s="111">
        <v>932</v>
      </c>
      <c r="D73" s="111">
        <v>909</v>
      </c>
      <c r="E73" s="111">
        <v>1111</v>
      </c>
      <c r="F73" s="111">
        <v>1588.327</v>
      </c>
      <c r="G73" s="24">
        <v>1588.327</v>
      </c>
      <c r="H73" s="111">
        <v>1601</v>
      </c>
      <c r="I73" s="111">
        <v>2281.4679999999998</v>
      </c>
      <c r="J73" s="111">
        <v>6503</v>
      </c>
      <c r="K73" s="111">
        <v>5748.335</v>
      </c>
      <c r="L73" s="24">
        <v>5748.335</v>
      </c>
      <c r="M73" s="111">
        <v>5249.5630000000001</v>
      </c>
      <c r="N73" s="48">
        <v>6447.527</v>
      </c>
      <c r="O73" s="25">
        <f>IFERROR((N73/I73-1),"н/д")</f>
        <v>1.826043144151047</v>
      </c>
    </row>
    <row r="74" spans="2:16">
      <c r="B74" s="107" t="s">
        <v>30</v>
      </c>
      <c r="C74" s="112">
        <v>2215</v>
      </c>
      <c r="D74" s="112">
        <v>1260.5</v>
      </c>
      <c r="E74" s="112">
        <v>1701</v>
      </c>
      <c r="F74" s="112">
        <v>4737</v>
      </c>
      <c r="G74" s="113">
        <v>9914</v>
      </c>
      <c r="H74" s="112">
        <v>3662</v>
      </c>
      <c r="I74" s="112">
        <v>2688.1240000000003</v>
      </c>
      <c r="J74" s="112">
        <v>3330</v>
      </c>
      <c r="K74" s="112">
        <v>5599.2596552391888</v>
      </c>
      <c r="L74" s="113">
        <v>15306.716999999993</v>
      </c>
      <c r="M74" s="112">
        <v>4286.6279000000004</v>
      </c>
      <c r="N74" s="114">
        <v>3377.7240000000002</v>
      </c>
      <c r="O74" s="108">
        <f>IFERROR((N74/I74-1),"н/д")</f>
        <v>0.25653578480754602</v>
      </c>
    </row>
    <row r="75" spans="2:16" ht="30" customHeight="1">
      <c r="B75" s="60"/>
      <c r="C75" s="61"/>
      <c r="D75" s="61"/>
      <c r="E75" s="61"/>
      <c r="F75" s="61"/>
      <c r="G75" s="62"/>
      <c r="H75" s="63"/>
      <c r="I75" s="64"/>
      <c r="J75" s="65"/>
      <c r="K75" s="64"/>
      <c r="L75" s="62"/>
      <c r="M75" s="63"/>
      <c r="N75" s="62"/>
      <c r="O75" s="66"/>
    </row>
    <row r="76" spans="2:16">
      <c r="B76" s="115" t="s">
        <v>56</v>
      </c>
      <c r="C76" s="8" t="s">
        <v>46</v>
      </c>
      <c r="D76" s="8" t="s">
        <v>47</v>
      </c>
      <c r="E76" s="8" t="s">
        <v>48</v>
      </c>
      <c r="F76" s="8" t="s">
        <v>49</v>
      </c>
      <c r="G76" s="9">
        <v>2023</v>
      </c>
      <c r="H76" s="10" t="s">
        <v>45</v>
      </c>
      <c r="I76" s="10" t="s">
        <v>50</v>
      </c>
      <c r="J76" s="10" t="s">
        <v>51</v>
      </c>
      <c r="K76" s="10" t="s">
        <v>52</v>
      </c>
      <c r="L76" s="9">
        <v>2024</v>
      </c>
      <c r="M76" s="10" t="s">
        <v>53</v>
      </c>
      <c r="N76" s="9" t="s">
        <v>64</v>
      </c>
      <c r="O76" s="11" t="s">
        <v>54</v>
      </c>
    </row>
    <row r="77" spans="2:16" ht="6" customHeight="1">
      <c r="B77" s="13"/>
      <c r="C77" s="14"/>
      <c r="D77" s="14"/>
      <c r="E77" s="14"/>
      <c r="F77" s="14"/>
      <c r="G77" s="15"/>
      <c r="H77" s="16"/>
      <c r="I77" s="16"/>
      <c r="J77" s="16"/>
      <c r="K77" s="16"/>
      <c r="L77" s="15"/>
      <c r="M77" s="16"/>
      <c r="N77" s="15"/>
      <c r="O77" s="17"/>
      <c r="P77" s="12"/>
    </row>
    <row r="78" spans="2:16" ht="6.75" customHeight="1">
      <c r="B78" s="18"/>
      <c r="C78" s="19"/>
      <c r="D78" s="19"/>
      <c r="E78" s="19"/>
      <c r="F78" s="19"/>
      <c r="G78" s="20"/>
      <c r="H78" s="21"/>
      <c r="I78" s="21"/>
      <c r="J78" s="21"/>
      <c r="K78" s="21"/>
      <c r="L78" s="20"/>
      <c r="M78" s="21"/>
      <c r="N78" s="20"/>
      <c r="O78" s="12"/>
      <c r="P78" s="12"/>
    </row>
    <row r="79" spans="2:16" ht="15" customHeight="1">
      <c r="B79" s="104" t="s">
        <v>55</v>
      </c>
      <c r="C79" s="116">
        <v>1.6915659999999999</v>
      </c>
      <c r="D79" s="116">
        <v>21.524812000000001</v>
      </c>
      <c r="E79" s="116">
        <v>33.319366000000002</v>
      </c>
      <c r="F79" s="116">
        <v>9.2240739999999999</v>
      </c>
      <c r="G79" s="89">
        <v>65.759817999999996</v>
      </c>
      <c r="H79" s="116">
        <v>3.766591</v>
      </c>
      <c r="I79" s="116">
        <v>34.424813</v>
      </c>
      <c r="J79" s="116">
        <v>46.425548999999997</v>
      </c>
      <c r="K79" s="116">
        <v>15.441758</v>
      </c>
      <c r="L79" s="89">
        <v>100.05871099999999</v>
      </c>
      <c r="M79" s="116">
        <v>8.8221139999999991</v>
      </c>
      <c r="N79" s="90">
        <v>45.344456999999998</v>
      </c>
      <c r="O79" s="25">
        <f>IFERROR((N79/I79-1),"н/д")</f>
        <v>0.31720271073077422</v>
      </c>
      <c r="P79" s="31"/>
    </row>
    <row r="80" spans="2:16">
      <c r="B80" s="117" t="s">
        <v>57</v>
      </c>
      <c r="C80" s="118">
        <v>183.2534508286611</v>
      </c>
      <c r="D80" s="118">
        <v>2621.8902727769064</v>
      </c>
      <c r="E80" s="118">
        <v>4033.2809424524521</v>
      </c>
      <c r="F80" s="118">
        <v>912.07154269973421</v>
      </c>
      <c r="G80" s="113">
        <v>7750.4962087577533</v>
      </c>
      <c r="H80" s="118">
        <v>509.17942360828761</v>
      </c>
      <c r="I80" s="118">
        <v>4390.7334925100949</v>
      </c>
      <c r="J80" s="118">
        <v>5795.3201877379433</v>
      </c>
      <c r="K80" s="118">
        <v>1872.3884673954151</v>
      </c>
      <c r="L80" s="113">
        <v>12567.621571251741</v>
      </c>
      <c r="M80" s="118">
        <v>1577.5631035200747</v>
      </c>
      <c r="N80" s="114">
        <v>5302.7374538927261</v>
      </c>
      <c r="O80" s="108">
        <f>IFERROR((N80/I80-1),"н/д")</f>
        <v>0.20771107217925366</v>
      </c>
    </row>
    <row r="82" spans="2:16">
      <c r="B82" s="115" t="s">
        <v>65</v>
      </c>
    </row>
    <row r="83" spans="2:16" ht="6" customHeight="1">
      <c r="B83" s="13"/>
      <c r="C83" s="14"/>
      <c r="D83" s="14"/>
      <c r="E83" s="14"/>
      <c r="F83" s="14"/>
      <c r="G83" s="15"/>
      <c r="H83" s="16"/>
      <c r="I83" s="16"/>
      <c r="J83" s="16"/>
      <c r="K83" s="16"/>
      <c r="L83" s="15"/>
      <c r="M83" s="16"/>
      <c r="N83" s="15"/>
      <c r="O83" s="17"/>
      <c r="P83" s="12"/>
    </row>
    <row r="84" spans="2:16" ht="6.75" customHeight="1">
      <c r="B84" s="18"/>
      <c r="C84" s="19"/>
      <c r="D84" s="19"/>
      <c r="E84" s="19"/>
      <c r="F84" s="19"/>
      <c r="G84" s="20"/>
      <c r="H84" s="21"/>
      <c r="I84" s="21"/>
      <c r="J84" s="21"/>
      <c r="K84" s="21"/>
      <c r="L84" s="20"/>
      <c r="M84" s="21"/>
      <c r="N84" s="20"/>
      <c r="O84" s="12"/>
      <c r="P84" s="12"/>
    </row>
    <row r="85" spans="2:16">
      <c r="B85" s="117" t="s">
        <v>27</v>
      </c>
      <c r="C85" s="118">
        <v>13910.2</v>
      </c>
      <c r="D85" s="118">
        <v>14053</v>
      </c>
      <c r="E85" s="118">
        <v>14210</v>
      </c>
      <c r="F85" s="118">
        <v>15123</v>
      </c>
      <c r="G85" s="113">
        <v>15123</v>
      </c>
      <c r="H85" s="118">
        <v>14691</v>
      </c>
      <c r="I85" s="118">
        <v>15036.468000000001</v>
      </c>
      <c r="J85" s="118">
        <v>16754.754000000001</v>
      </c>
      <c r="K85" s="118">
        <v>17541.32</v>
      </c>
      <c r="L85" s="113">
        <v>17541.32</v>
      </c>
      <c r="M85" s="118">
        <v>16877.355</v>
      </c>
      <c r="N85" s="114">
        <v>17224.395</v>
      </c>
      <c r="O85" s="108">
        <f>IFERROR((N85/I85-1),"н/д")</f>
        <v>0.14550804085108271</v>
      </c>
      <c r="P85" s="269"/>
    </row>
  </sheetData>
  <pageMargins left="0.19685039370078741" right="0.19685039370078741" top="0.98425196850393704" bottom="0.98425196850393704" header="0.51181102362204722" footer="0.51181102362204722"/>
  <pageSetup paperSize="9" scale="3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1"/>
  <sheetViews>
    <sheetView showGridLines="0" zoomScale="70" zoomScaleNormal="70" zoomScaleSheetLayoutView="90" workbookViewId="0">
      <pane xSplit="2" topLeftCell="C1" activePane="topRight" state="frozen"/>
      <selection pane="topRight" activeCell="M22" sqref="M22"/>
    </sheetView>
  </sheetViews>
  <sheetFormatPr defaultColWidth="9.140625" defaultRowHeight="15"/>
  <cols>
    <col min="1" max="1" width="1.28515625" style="133" customWidth="1"/>
    <col min="2" max="2" width="59" style="133" customWidth="1"/>
    <col min="3" max="3" width="10" style="137" bestFit="1" customWidth="1"/>
    <col min="4" max="4" width="12.42578125" style="137" customWidth="1"/>
    <col min="5" max="15" width="12.42578125" style="133" customWidth="1"/>
    <col min="16" max="16384" width="9.140625" style="133"/>
  </cols>
  <sheetData>
    <row r="1" spans="2:16" ht="30" customHeight="1">
      <c r="B1" s="1" t="s">
        <v>272</v>
      </c>
      <c r="C1" s="230"/>
      <c r="D1" s="231"/>
      <c r="E1" s="231"/>
      <c r="F1" s="230"/>
      <c r="G1" s="230"/>
      <c r="H1" s="232"/>
      <c r="I1" s="232"/>
      <c r="J1" s="232"/>
      <c r="K1" s="232"/>
      <c r="L1" s="232"/>
      <c r="M1" s="230"/>
    </row>
    <row r="2" spans="2:16" ht="15" customHeight="1">
      <c r="B2" s="7" t="s">
        <v>6</v>
      </c>
      <c r="C2" s="8" t="s">
        <v>46</v>
      </c>
      <c r="D2" s="8" t="s">
        <v>47</v>
      </c>
      <c r="E2" s="8" t="s">
        <v>48</v>
      </c>
      <c r="F2" s="8" t="s">
        <v>49</v>
      </c>
      <c r="G2" s="9">
        <v>2023</v>
      </c>
      <c r="H2" s="10" t="s">
        <v>45</v>
      </c>
      <c r="I2" s="10" t="s">
        <v>50</v>
      </c>
      <c r="J2" s="10" t="s">
        <v>51</v>
      </c>
      <c r="K2" s="10" t="s">
        <v>52</v>
      </c>
      <c r="L2" s="9">
        <v>2024</v>
      </c>
      <c r="M2" s="10" t="s">
        <v>53</v>
      </c>
      <c r="N2" s="9" t="s">
        <v>64</v>
      </c>
      <c r="O2" s="11" t="s">
        <v>54</v>
      </c>
    </row>
    <row r="3" spans="2:16" s="2" customFormat="1" ht="6" customHeight="1">
      <c r="B3" s="13"/>
      <c r="C3" s="14"/>
      <c r="D3" s="14"/>
      <c r="E3" s="14"/>
      <c r="F3" s="14"/>
      <c r="G3" s="15"/>
      <c r="H3" s="16"/>
      <c r="I3" s="16"/>
      <c r="J3" s="16"/>
      <c r="K3" s="16"/>
      <c r="L3" s="15"/>
      <c r="M3" s="16"/>
      <c r="N3" s="15"/>
      <c r="O3" s="17"/>
      <c r="P3" s="12"/>
    </row>
    <row r="4" spans="2:16" s="2" customFormat="1" ht="6.75" customHeight="1">
      <c r="B4" s="18"/>
      <c r="C4" s="19"/>
      <c r="D4" s="19"/>
      <c r="E4" s="19"/>
      <c r="F4" s="19"/>
      <c r="G4" s="20"/>
      <c r="H4" s="21"/>
      <c r="I4" s="21"/>
      <c r="J4" s="21"/>
      <c r="K4" s="21"/>
      <c r="L4" s="20"/>
      <c r="M4" s="21"/>
      <c r="N4" s="20"/>
      <c r="O4" s="12"/>
      <c r="P4" s="12"/>
    </row>
    <row r="5" spans="2:16">
      <c r="B5" s="120" t="s">
        <v>223</v>
      </c>
      <c r="C5" s="121">
        <v>10013</v>
      </c>
      <c r="D5" s="121">
        <v>10600</v>
      </c>
      <c r="E5" s="121">
        <v>12446</v>
      </c>
      <c r="F5" s="121">
        <v>12269</v>
      </c>
      <c r="G5" s="122">
        <v>45328</v>
      </c>
      <c r="H5" s="121">
        <v>11167</v>
      </c>
      <c r="I5" s="121">
        <v>11454</v>
      </c>
      <c r="J5" s="121">
        <v>12731</v>
      </c>
      <c r="K5" s="121">
        <v>13389</v>
      </c>
      <c r="L5" s="122">
        <v>48741</v>
      </c>
      <c r="M5" s="121">
        <v>11718</v>
      </c>
      <c r="N5" s="270">
        <v>11809</v>
      </c>
      <c r="O5" s="309">
        <f>IFERROR((N5/I5-1),"н/д")</f>
        <v>3.0993539374890799E-2</v>
      </c>
    </row>
    <row r="6" spans="2:16">
      <c r="B6" s="37" t="s">
        <v>5</v>
      </c>
      <c r="C6" s="38">
        <v>3991</v>
      </c>
      <c r="D6" s="38">
        <v>4055</v>
      </c>
      <c r="E6" s="38">
        <v>4727</v>
      </c>
      <c r="F6" s="38">
        <v>4077</v>
      </c>
      <c r="G6" s="39">
        <v>16850</v>
      </c>
      <c r="H6" s="38">
        <v>4248</v>
      </c>
      <c r="I6" s="38">
        <v>4383</v>
      </c>
      <c r="J6" s="38">
        <v>4773</v>
      </c>
      <c r="K6" s="38">
        <v>4690</v>
      </c>
      <c r="L6" s="39">
        <v>18094</v>
      </c>
      <c r="M6" s="38">
        <v>4732</v>
      </c>
      <c r="N6" s="304">
        <v>4599</v>
      </c>
      <c r="O6" s="310">
        <f>IFERROR((N6/I6-1),"н/д")</f>
        <v>4.9281314168377888E-2</v>
      </c>
      <c r="P6" s="137"/>
    </row>
    <row r="7" spans="2:16">
      <c r="B7" s="42" t="s">
        <v>8</v>
      </c>
      <c r="C7" s="43">
        <v>0.39899999999999997</v>
      </c>
      <c r="D7" s="43">
        <v>0.38299999999999995</v>
      </c>
      <c r="E7" s="43">
        <v>0.38</v>
      </c>
      <c r="F7" s="43">
        <v>0.33200000000000002</v>
      </c>
      <c r="G7" s="44">
        <v>0.37200000000000005</v>
      </c>
      <c r="H7" s="43">
        <v>0.38</v>
      </c>
      <c r="I7" s="43">
        <v>0.38300000000000001</v>
      </c>
      <c r="J7" s="43">
        <v>0.374</v>
      </c>
      <c r="K7" s="43">
        <v>0.35</v>
      </c>
      <c r="L7" s="44">
        <v>0.371</v>
      </c>
      <c r="M7" s="43">
        <v>0.40400000000000003</v>
      </c>
      <c r="N7" s="305">
        <v>0.38900000000000001</v>
      </c>
      <c r="O7" s="312">
        <f>IFERROR((N7-I7)*100,"н/д")</f>
        <v>0.60000000000000053</v>
      </c>
      <c r="P7" s="137"/>
    </row>
    <row r="8" spans="2:16">
      <c r="B8" s="47" t="s">
        <v>4</v>
      </c>
      <c r="C8" s="23">
        <v>1164</v>
      </c>
      <c r="D8" s="23">
        <v>1228</v>
      </c>
      <c r="E8" s="23">
        <v>1276</v>
      </c>
      <c r="F8" s="23">
        <v>1228</v>
      </c>
      <c r="G8" s="24">
        <v>4896</v>
      </c>
      <c r="H8" s="23">
        <v>1171</v>
      </c>
      <c r="I8" s="23">
        <v>1112</v>
      </c>
      <c r="J8" s="23">
        <v>1087</v>
      </c>
      <c r="K8" s="23">
        <v>1076</v>
      </c>
      <c r="L8" s="24">
        <v>4446</v>
      </c>
      <c r="M8" s="23">
        <v>1027</v>
      </c>
      <c r="N8" s="306">
        <v>983</v>
      </c>
      <c r="O8" s="313">
        <f t="shared" ref="O8:O15" si="0">IFERROR((N8/I8-1),"н/д")</f>
        <v>-0.11600719424460426</v>
      </c>
      <c r="P8" s="137"/>
    </row>
    <row r="9" spans="2:16">
      <c r="B9" s="42" t="s">
        <v>9</v>
      </c>
      <c r="C9" s="43">
        <v>0.11599999999999999</v>
      </c>
      <c r="D9" s="43">
        <v>0.11599999999999999</v>
      </c>
      <c r="E9" s="43">
        <v>0.10300000000000001</v>
      </c>
      <c r="F9" s="43">
        <v>0.1</v>
      </c>
      <c r="G9" s="44">
        <v>0.10800000000000001</v>
      </c>
      <c r="H9" s="43">
        <v>0.104</v>
      </c>
      <c r="I9" s="43">
        <v>9.8000000000000004E-2</v>
      </c>
      <c r="J9" s="43">
        <v>8.6000000000000007E-2</v>
      </c>
      <c r="K9" s="43">
        <v>7.9000000000000001E-2</v>
      </c>
      <c r="L9" s="44">
        <v>9.0999999999999998E-2</v>
      </c>
      <c r="M9" s="43">
        <v>8.8999999999999996E-2</v>
      </c>
      <c r="N9" s="305">
        <v>8.4000000000000005E-2</v>
      </c>
      <c r="O9" s="312">
        <f>IFERROR((N9-I9)*100,"н/д")</f>
        <v>-1.4</v>
      </c>
      <c r="P9" s="137"/>
    </row>
    <row r="10" spans="2:16">
      <c r="B10" s="49" t="s">
        <v>61</v>
      </c>
      <c r="C10" s="50">
        <v>5155</v>
      </c>
      <c r="D10" s="50">
        <v>5283</v>
      </c>
      <c r="E10" s="50">
        <v>6003</v>
      </c>
      <c r="F10" s="50">
        <v>5305</v>
      </c>
      <c r="G10" s="51">
        <v>21746</v>
      </c>
      <c r="H10" s="50">
        <v>5419</v>
      </c>
      <c r="I10" s="50">
        <v>5495</v>
      </c>
      <c r="J10" s="50">
        <v>5861</v>
      </c>
      <c r="K10" s="50">
        <v>5765</v>
      </c>
      <c r="L10" s="51">
        <v>22540</v>
      </c>
      <c r="M10" s="50">
        <v>5759</v>
      </c>
      <c r="N10" s="307">
        <v>5581</v>
      </c>
      <c r="O10" s="311">
        <f t="shared" si="0"/>
        <v>1.5650591446769724E-2</v>
      </c>
      <c r="P10" s="137"/>
    </row>
    <row r="11" spans="2:16">
      <c r="B11" s="54" t="s">
        <v>222</v>
      </c>
      <c r="C11" s="43">
        <v>0.51500000000000001</v>
      </c>
      <c r="D11" s="43">
        <v>0.498</v>
      </c>
      <c r="E11" s="43">
        <v>0.48200000000000004</v>
      </c>
      <c r="F11" s="43">
        <v>0.43200000000000005</v>
      </c>
      <c r="G11" s="44">
        <v>0.48</v>
      </c>
      <c r="H11" s="43">
        <v>0.48599999999999999</v>
      </c>
      <c r="I11" s="43">
        <v>0.47899999999999998</v>
      </c>
      <c r="J11" s="43">
        <v>0.46</v>
      </c>
      <c r="K11" s="43">
        <v>0.43</v>
      </c>
      <c r="L11" s="44">
        <v>0.46300000000000002</v>
      </c>
      <c r="M11" s="43">
        <v>0.49299999999999999</v>
      </c>
      <c r="N11" s="305">
        <v>0.47499999999999998</v>
      </c>
      <c r="O11" s="312">
        <f>IFERROR((N11-I11)*100,"н/д")</f>
        <v>-0.40000000000000036</v>
      </c>
      <c r="P11" s="137"/>
    </row>
    <row r="12" spans="2:16">
      <c r="B12" s="47" t="s">
        <v>11</v>
      </c>
      <c r="C12" s="23">
        <v>2712</v>
      </c>
      <c r="D12" s="23">
        <v>2872</v>
      </c>
      <c r="E12" s="23">
        <v>3326</v>
      </c>
      <c r="F12" s="23">
        <v>2754</v>
      </c>
      <c r="G12" s="24">
        <v>11664</v>
      </c>
      <c r="H12" s="23">
        <v>2942</v>
      </c>
      <c r="I12" s="23">
        <v>3084</v>
      </c>
      <c r="J12" s="23">
        <v>3365</v>
      </c>
      <c r="K12" s="23">
        <v>3229</v>
      </c>
      <c r="L12" s="24">
        <v>12620</v>
      </c>
      <c r="M12" s="23">
        <v>3365</v>
      </c>
      <c r="N12" s="306">
        <v>3190</v>
      </c>
      <c r="O12" s="313">
        <f t="shared" si="0"/>
        <v>3.437094682230879E-2</v>
      </c>
      <c r="P12" s="137"/>
    </row>
    <row r="13" spans="2:16">
      <c r="B13" s="42" t="s">
        <v>12</v>
      </c>
      <c r="C13" s="43">
        <v>0.27100000000000002</v>
      </c>
      <c r="D13" s="43">
        <v>0.27100000000000002</v>
      </c>
      <c r="E13" s="43">
        <v>0.26700000000000002</v>
      </c>
      <c r="F13" s="43">
        <v>0.22399999999999998</v>
      </c>
      <c r="G13" s="44">
        <v>0.25700000000000001</v>
      </c>
      <c r="H13" s="43">
        <v>0.26300000000000001</v>
      </c>
      <c r="I13" s="43">
        <v>0.27</v>
      </c>
      <c r="J13" s="43">
        <v>0.26200000000000001</v>
      </c>
      <c r="K13" s="43">
        <v>0.24199999999999999</v>
      </c>
      <c r="L13" s="44">
        <v>0.25900000000000001</v>
      </c>
      <c r="M13" s="43">
        <v>0.28799999999999998</v>
      </c>
      <c r="N13" s="305">
        <v>0.27100000000000002</v>
      </c>
      <c r="O13" s="312">
        <f>IFERROR((N13-I13)*100,"н/д")</f>
        <v>0.10000000000000009</v>
      </c>
      <c r="P13" s="137"/>
    </row>
    <row r="14" spans="2:16">
      <c r="B14" s="49" t="s">
        <v>0</v>
      </c>
      <c r="C14" s="50">
        <v>234</v>
      </c>
      <c r="D14" s="50">
        <v>264</v>
      </c>
      <c r="E14" s="50">
        <v>505</v>
      </c>
      <c r="F14" s="50">
        <v>1103</v>
      </c>
      <c r="G14" s="51">
        <v>2106</v>
      </c>
      <c r="H14" s="50">
        <v>452</v>
      </c>
      <c r="I14" s="50">
        <v>591</v>
      </c>
      <c r="J14" s="50">
        <v>513</v>
      </c>
      <c r="K14" s="50">
        <v>1735</v>
      </c>
      <c r="L14" s="51">
        <v>3291</v>
      </c>
      <c r="M14" s="50">
        <v>465</v>
      </c>
      <c r="N14" s="307">
        <v>465</v>
      </c>
      <c r="O14" s="311">
        <f t="shared" si="0"/>
        <v>-0.21319796954314718</v>
      </c>
      <c r="P14" s="137"/>
    </row>
    <row r="15" spans="2:16">
      <c r="B15" s="49" t="s">
        <v>221</v>
      </c>
      <c r="C15" s="50">
        <v>234</v>
      </c>
      <c r="D15" s="50">
        <v>264</v>
      </c>
      <c r="E15" s="50">
        <v>505</v>
      </c>
      <c r="F15" s="50">
        <v>1103</v>
      </c>
      <c r="G15" s="51">
        <v>2106</v>
      </c>
      <c r="H15" s="50">
        <v>452</v>
      </c>
      <c r="I15" s="50">
        <v>591</v>
      </c>
      <c r="J15" s="50">
        <v>513</v>
      </c>
      <c r="K15" s="50">
        <v>1735</v>
      </c>
      <c r="L15" s="51">
        <v>3291</v>
      </c>
      <c r="M15" s="50">
        <v>465</v>
      </c>
      <c r="N15" s="307">
        <v>465</v>
      </c>
      <c r="O15" s="311">
        <f t="shared" si="0"/>
        <v>-0.21319796954314718</v>
      </c>
      <c r="P15" s="137"/>
    </row>
    <row r="16" spans="2:16">
      <c r="B16" s="297" t="s">
        <v>9</v>
      </c>
      <c r="C16" s="298">
        <v>2.3746701846965697E-2</v>
      </c>
      <c r="D16" s="298">
        <v>2.6041666666666668E-2</v>
      </c>
      <c r="E16" s="298">
        <v>4.0865384615384616E-2</v>
      </c>
      <c r="F16" s="298">
        <v>0.09</v>
      </c>
      <c r="G16" s="57">
        <v>4.5999999999999999E-2</v>
      </c>
      <c r="H16" s="298">
        <v>4.1000000000000002E-2</v>
      </c>
      <c r="I16" s="298">
        <v>5.1999999999999998E-2</v>
      </c>
      <c r="J16" s="298">
        <v>0.04</v>
      </c>
      <c r="K16" s="298">
        <v>0.13</v>
      </c>
      <c r="L16" s="57">
        <v>6.8000000000000005E-2</v>
      </c>
      <c r="M16" s="298">
        <v>3.9E-2</v>
      </c>
      <c r="N16" s="308">
        <v>3.7999999999999999E-2</v>
      </c>
      <c r="O16" s="59">
        <f>IFERROR((N16-I16)*100,"н/д")</f>
        <v>-1.4</v>
      </c>
      <c r="P16" s="137"/>
    </row>
    <row r="17" spans="2:16">
      <c r="B17" s="47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</row>
    <row r="18" spans="2:16">
      <c r="B18" s="124" t="s">
        <v>227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</row>
    <row r="19" spans="2:16">
      <c r="B19" s="77" t="s">
        <v>16</v>
      </c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</row>
    <row r="20" spans="2:16">
      <c r="B20" s="77" t="s">
        <v>226</v>
      </c>
      <c r="C20" s="88">
        <v>5.7</v>
      </c>
      <c r="D20" s="88">
        <v>5.7</v>
      </c>
      <c r="E20" s="88">
        <v>5.7</v>
      </c>
      <c r="F20" s="88">
        <v>5.7</v>
      </c>
      <c r="G20" s="89">
        <v>5.7</v>
      </c>
      <c r="H20" s="88">
        <v>5.7</v>
      </c>
      <c r="I20" s="88">
        <v>5.7</v>
      </c>
      <c r="J20" s="88">
        <v>5.7</v>
      </c>
      <c r="K20" s="88">
        <v>5.7</v>
      </c>
      <c r="L20" s="89">
        <v>5.7</v>
      </c>
      <c r="M20" s="88">
        <v>5.7</v>
      </c>
      <c r="N20" s="90">
        <v>5.6</v>
      </c>
      <c r="O20" s="313">
        <f t="shared" ref="O20:O21" si="1">IFERROR((N20/I20-1),"н/д")</f>
        <v>-1.7543859649122862E-2</v>
      </c>
    </row>
    <row r="21" spans="2:16">
      <c r="B21" s="299" t="s">
        <v>225</v>
      </c>
      <c r="C21" s="300">
        <v>9.1</v>
      </c>
      <c r="D21" s="300">
        <v>9.4</v>
      </c>
      <c r="E21" s="300">
        <v>9.5</v>
      </c>
      <c r="F21" s="300">
        <v>9.4</v>
      </c>
      <c r="G21" s="126">
        <v>37.4</v>
      </c>
      <c r="H21" s="300">
        <v>9.3000000000000007</v>
      </c>
      <c r="I21" s="300">
        <v>9.6</v>
      </c>
      <c r="J21" s="300">
        <v>9.6999999999999993</v>
      </c>
      <c r="K21" s="300">
        <v>9.6999999999999993</v>
      </c>
      <c r="L21" s="126">
        <v>38.299999999999997</v>
      </c>
      <c r="M21" s="300">
        <v>9.4</v>
      </c>
      <c r="N21" s="127">
        <v>9.6999999999999993</v>
      </c>
      <c r="O21" s="33">
        <f t="shared" si="1"/>
        <v>1.0416666666666741E-2</v>
      </c>
    </row>
    <row r="22" spans="2:16">
      <c r="B22" s="47"/>
      <c r="C22" s="226"/>
      <c r="D22" s="226"/>
      <c r="E22" s="226"/>
      <c r="F22" s="226"/>
      <c r="G22" s="226"/>
      <c r="H22" s="226"/>
      <c r="I22" s="226"/>
      <c r="J22" s="226"/>
      <c r="K22" s="207"/>
      <c r="L22" s="137"/>
      <c r="M22" s="226"/>
    </row>
    <row r="23" spans="2:16">
      <c r="B23" s="301" t="s">
        <v>224</v>
      </c>
      <c r="C23" s="302">
        <v>0.04</v>
      </c>
      <c r="D23" s="302">
        <v>0.04</v>
      </c>
      <c r="E23" s="302">
        <v>3.3425000000000003E-2</v>
      </c>
      <c r="F23" s="302">
        <v>3.4501999999999998E-2</v>
      </c>
      <c r="G23" s="303">
        <v>3.5485000000000003E-2</v>
      </c>
      <c r="H23" s="302">
        <v>3.5369999999999999E-2</v>
      </c>
      <c r="I23" s="302">
        <v>3.5369999999999999E-2</v>
      </c>
      <c r="J23" s="302">
        <v>3.5369999999999999E-2</v>
      </c>
      <c r="K23" s="302">
        <v>3.3824E-2</v>
      </c>
      <c r="L23" s="303">
        <v>3.5115E-2</v>
      </c>
      <c r="M23" s="302">
        <v>3.5541999999999997E-2</v>
      </c>
      <c r="N23" s="314">
        <v>3.7482000000000001E-2</v>
      </c>
      <c r="O23" s="309">
        <f>IFERROR((N23/I23-1),"н/д")</f>
        <v>5.9711620016963618E-2</v>
      </c>
    </row>
    <row r="24" spans="2:16">
      <c r="B24" s="47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</row>
    <row r="25" spans="2:16">
      <c r="B25" s="7" t="s">
        <v>6</v>
      </c>
      <c r="C25" s="8" t="s">
        <v>46</v>
      </c>
      <c r="D25" s="8" t="s">
        <v>47</v>
      </c>
      <c r="E25" s="8" t="s">
        <v>48</v>
      </c>
      <c r="F25" s="8" t="s">
        <v>49</v>
      </c>
      <c r="G25" s="9">
        <v>2023</v>
      </c>
      <c r="H25" s="10" t="s">
        <v>45</v>
      </c>
      <c r="I25" s="10" t="s">
        <v>50</v>
      </c>
      <c r="J25" s="10" t="s">
        <v>51</v>
      </c>
      <c r="K25" s="10" t="s">
        <v>52</v>
      </c>
      <c r="L25" s="9">
        <v>2024</v>
      </c>
      <c r="M25" s="10" t="s">
        <v>53</v>
      </c>
      <c r="N25" s="9" t="s">
        <v>64</v>
      </c>
      <c r="O25" s="11" t="s">
        <v>54</v>
      </c>
    </row>
    <row r="26" spans="2:16" s="2" customFormat="1" ht="6" customHeight="1">
      <c r="B26" s="13"/>
      <c r="C26" s="14"/>
      <c r="D26" s="14"/>
      <c r="E26" s="14"/>
      <c r="F26" s="14"/>
      <c r="G26" s="15"/>
      <c r="H26" s="16"/>
      <c r="I26" s="16"/>
      <c r="J26" s="16"/>
      <c r="K26" s="16"/>
      <c r="L26" s="15"/>
      <c r="M26" s="16"/>
      <c r="N26" s="15"/>
      <c r="O26" s="17"/>
      <c r="P26" s="12"/>
    </row>
    <row r="27" spans="2:16" s="2" customFormat="1" ht="6.75" customHeight="1">
      <c r="B27" s="18"/>
      <c r="C27" s="19"/>
      <c r="D27" s="19"/>
      <c r="E27" s="19"/>
      <c r="F27" s="19"/>
      <c r="G27" s="20"/>
      <c r="H27" s="21"/>
      <c r="I27" s="21"/>
      <c r="J27" s="21"/>
      <c r="K27" s="21"/>
      <c r="L27" s="20"/>
      <c r="M27" s="21"/>
      <c r="N27" s="20"/>
      <c r="O27" s="12"/>
      <c r="P27" s="12"/>
    </row>
    <row r="28" spans="2:16">
      <c r="B28" s="120" t="s">
        <v>223</v>
      </c>
      <c r="C28" s="121">
        <v>379</v>
      </c>
      <c r="D28" s="121">
        <v>384</v>
      </c>
      <c r="E28" s="121">
        <v>416</v>
      </c>
      <c r="F28" s="121">
        <v>423</v>
      </c>
      <c r="G28" s="122">
        <v>1602</v>
      </c>
      <c r="H28" s="121">
        <v>395</v>
      </c>
      <c r="I28" s="121">
        <v>407</v>
      </c>
      <c r="J28" s="121">
        <v>454</v>
      </c>
      <c r="K28" s="121">
        <v>454</v>
      </c>
      <c r="L28" s="122">
        <v>1710</v>
      </c>
      <c r="M28" s="121">
        <v>416</v>
      </c>
      <c r="N28" s="270">
        <v>443</v>
      </c>
      <c r="O28" s="309">
        <f>IFERROR((N28/I28-1),"н/д")</f>
        <v>8.8452088452088518E-2</v>
      </c>
    </row>
    <row r="29" spans="2:16">
      <c r="B29" s="37" t="s">
        <v>5</v>
      </c>
      <c r="C29" s="38">
        <v>151</v>
      </c>
      <c r="D29" s="38">
        <v>147</v>
      </c>
      <c r="E29" s="38">
        <v>158</v>
      </c>
      <c r="F29" s="38">
        <v>140</v>
      </c>
      <c r="G29" s="39">
        <v>596</v>
      </c>
      <c r="H29" s="38">
        <v>150</v>
      </c>
      <c r="I29" s="38">
        <v>156</v>
      </c>
      <c r="J29" s="38">
        <v>170</v>
      </c>
      <c r="K29" s="38">
        <v>159</v>
      </c>
      <c r="L29" s="39">
        <v>635</v>
      </c>
      <c r="M29" s="38">
        <v>168</v>
      </c>
      <c r="N29" s="40">
        <v>173</v>
      </c>
      <c r="O29" s="310">
        <f>IFERROR((N29/I29-1),"н/д")</f>
        <v>0.10897435897435903</v>
      </c>
    </row>
    <row r="30" spans="2:16">
      <c r="B30" s="42" t="s">
        <v>8</v>
      </c>
      <c r="C30" s="43">
        <v>0.39899999999999997</v>
      </c>
      <c r="D30" s="43">
        <v>0.38299999999999995</v>
      </c>
      <c r="E30" s="43">
        <v>0.38</v>
      </c>
      <c r="F30" s="43">
        <v>0.33100000000000002</v>
      </c>
      <c r="G30" s="44">
        <v>0.37200000000000005</v>
      </c>
      <c r="H30" s="43">
        <v>0.38</v>
      </c>
      <c r="I30" s="43">
        <v>0.38300000000000001</v>
      </c>
      <c r="J30" s="43">
        <v>0.374</v>
      </c>
      <c r="K30" s="43">
        <v>0.35</v>
      </c>
      <c r="L30" s="44">
        <v>0.371</v>
      </c>
      <c r="M30" s="43">
        <v>0.40400000000000003</v>
      </c>
      <c r="N30" s="45">
        <v>0.39100000000000001</v>
      </c>
      <c r="O30" s="312">
        <f>IFERROR((N30-I30)*100,"н/д")</f>
        <v>0.80000000000000071</v>
      </c>
    </row>
    <row r="31" spans="2:16">
      <c r="B31" s="47" t="s">
        <v>4</v>
      </c>
      <c r="C31" s="23">
        <v>44</v>
      </c>
      <c r="D31" s="23">
        <v>45</v>
      </c>
      <c r="E31" s="23">
        <v>42</v>
      </c>
      <c r="F31" s="23">
        <v>43</v>
      </c>
      <c r="G31" s="24">
        <v>174</v>
      </c>
      <c r="H31" s="23">
        <v>41</v>
      </c>
      <c r="I31" s="23">
        <v>40</v>
      </c>
      <c r="J31" s="23">
        <v>39</v>
      </c>
      <c r="K31" s="23">
        <v>36</v>
      </c>
      <c r="L31" s="24">
        <v>156</v>
      </c>
      <c r="M31" s="23">
        <v>37</v>
      </c>
      <c r="N31" s="48">
        <v>37</v>
      </c>
      <c r="O31" s="313">
        <f t="shared" ref="O31:O38" si="2">IFERROR((N31/I31-1),"н/д")</f>
        <v>-7.4999999999999956E-2</v>
      </c>
    </row>
    <row r="32" spans="2:16">
      <c r="B32" s="42" t="s">
        <v>9</v>
      </c>
      <c r="C32" s="43">
        <v>0.11599999999999999</v>
      </c>
      <c r="D32" s="43">
        <v>0.11599999999999999</v>
      </c>
      <c r="E32" s="43">
        <v>0.10300000000000001</v>
      </c>
      <c r="F32" s="43">
        <v>0.1</v>
      </c>
      <c r="G32" s="44">
        <v>0.10800000000000001</v>
      </c>
      <c r="H32" s="43">
        <v>0.104</v>
      </c>
      <c r="I32" s="43">
        <v>9.8000000000000004E-2</v>
      </c>
      <c r="J32" s="43">
        <v>8.5999999999999993E-2</v>
      </c>
      <c r="K32" s="43">
        <v>7.9000000000000001E-2</v>
      </c>
      <c r="L32" s="44">
        <v>9.0999999999999998E-2</v>
      </c>
      <c r="M32" s="43">
        <v>8.8999999999999996E-2</v>
      </c>
      <c r="N32" s="45">
        <v>8.4000000000000005E-2</v>
      </c>
      <c r="O32" s="312">
        <f>IFERROR((N32-I32)*100,"н/д")</f>
        <v>-1.4</v>
      </c>
    </row>
    <row r="33" spans="2:15">
      <c r="B33" s="49" t="s">
        <v>61</v>
      </c>
      <c r="C33" s="50">
        <v>195</v>
      </c>
      <c r="D33" s="50">
        <v>191</v>
      </c>
      <c r="E33" s="50">
        <v>201</v>
      </c>
      <c r="F33" s="50">
        <v>183</v>
      </c>
      <c r="G33" s="51">
        <v>770</v>
      </c>
      <c r="H33" s="50">
        <v>192</v>
      </c>
      <c r="I33" s="50">
        <v>195</v>
      </c>
      <c r="J33" s="50">
        <v>209</v>
      </c>
      <c r="K33" s="50">
        <v>195</v>
      </c>
      <c r="L33" s="51">
        <v>791</v>
      </c>
      <c r="M33" s="50">
        <v>205</v>
      </c>
      <c r="N33" s="52">
        <v>209</v>
      </c>
      <c r="O33" s="311">
        <f t="shared" si="2"/>
        <v>7.1794871794871762E-2</v>
      </c>
    </row>
    <row r="34" spans="2:15">
      <c r="B34" s="54" t="s">
        <v>222</v>
      </c>
      <c r="C34" s="43">
        <v>0.51500000000000001</v>
      </c>
      <c r="D34" s="43">
        <v>0.498</v>
      </c>
      <c r="E34" s="43">
        <v>0.48200000000000004</v>
      </c>
      <c r="F34" s="43">
        <v>0.43099999999999999</v>
      </c>
      <c r="G34" s="44">
        <v>0.48</v>
      </c>
      <c r="H34" s="43">
        <v>0.48599999999999999</v>
      </c>
      <c r="I34" s="43">
        <v>0.47899999999999998</v>
      </c>
      <c r="J34" s="43">
        <v>0.46</v>
      </c>
      <c r="K34" s="43">
        <v>0.43</v>
      </c>
      <c r="L34" s="44">
        <v>0.46300000000000002</v>
      </c>
      <c r="M34" s="43">
        <v>0.49299999999999999</v>
      </c>
      <c r="N34" s="45">
        <v>0.47199999999999998</v>
      </c>
      <c r="O34" s="312">
        <f>IFERROR((N34-I34)*100,"н/д")</f>
        <v>-0.70000000000000062</v>
      </c>
    </row>
    <row r="35" spans="2:15">
      <c r="B35" s="47" t="s">
        <v>11</v>
      </c>
      <c r="C35" s="23">
        <v>103</v>
      </c>
      <c r="D35" s="23">
        <v>104</v>
      </c>
      <c r="E35" s="23">
        <v>111</v>
      </c>
      <c r="F35" s="23">
        <v>95</v>
      </c>
      <c r="G35" s="24">
        <v>413</v>
      </c>
      <c r="H35" s="23">
        <v>104</v>
      </c>
      <c r="I35" s="23">
        <v>110</v>
      </c>
      <c r="J35" s="23">
        <v>119</v>
      </c>
      <c r="K35" s="23">
        <v>110</v>
      </c>
      <c r="L35" s="24">
        <v>443</v>
      </c>
      <c r="M35" s="23">
        <v>120</v>
      </c>
      <c r="N35" s="48">
        <v>120</v>
      </c>
      <c r="O35" s="313">
        <f t="shared" si="2"/>
        <v>9.0909090909090828E-2</v>
      </c>
    </row>
    <row r="36" spans="2:15">
      <c r="B36" s="42" t="s">
        <v>12</v>
      </c>
      <c r="C36" s="43">
        <v>0.27100000000000002</v>
      </c>
      <c r="D36" s="43">
        <v>0.27100000000000002</v>
      </c>
      <c r="E36" s="43">
        <v>0.26700000000000002</v>
      </c>
      <c r="F36" s="43">
        <v>0.22399999999999998</v>
      </c>
      <c r="G36" s="44">
        <v>0.25800000000000001</v>
      </c>
      <c r="H36" s="43">
        <v>0.26300000000000001</v>
      </c>
      <c r="I36" s="43">
        <v>0.27</v>
      </c>
      <c r="J36" s="43">
        <v>0.26200000000000001</v>
      </c>
      <c r="K36" s="43">
        <v>0.24199999999999999</v>
      </c>
      <c r="L36" s="44">
        <v>0.25900000000000001</v>
      </c>
      <c r="M36" s="43">
        <v>0.28799999999999998</v>
      </c>
      <c r="N36" s="45">
        <v>0.27100000000000002</v>
      </c>
      <c r="O36" s="312">
        <f>IFERROR((N36-I36)*100,"н/д")</f>
        <v>0.10000000000000009</v>
      </c>
    </row>
    <row r="37" spans="2:15">
      <c r="B37" s="49" t="s">
        <v>0</v>
      </c>
      <c r="C37" s="50">
        <v>9</v>
      </c>
      <c r="D37" s="50">
        <v>10</v>
      </c>
      <c r="E37" s="50">
        <v>17</v>
      </c>
      <c r="F37" s="50">
        <v>38</v>
      </c>
      <c r="G37" s="51">
        <v>74</v>
      </c>
      <c r="H37" s="50">
        <v>16</v>
      </c>
      <c r="I37" s="50">
        <v>21</v>
      </c>
      <c r="J37" s="50">
        <v>18</v>
      </c>
      <c r="K37" s="50">
        <v>59</v>
      </c>
      <c r="L37" s="51">
        <v>114</v>
      </c>
      <c r="M37" s="50">
        <v>16</v>
      </c>
      <c r="N37" s="52">
        <v>16</v>
      </c>
      <c r="O37" s="311">
        <f t="shared" si="2"/>
        <v>-0.23809523809523814</v>
      </c>
    </row>
    <row r="38" spans="2:15">
      <c r="B38" s="49" t="s">
        <v>221</v>
      </c>
      <c r="C38" s="50">
        <v>9</v>
      </c>
      <c r="D38" s="50">
        <v>10</v>
      </c>
      <c r="E38" s="50">
        <v>17</v>
      </c>
      <c r="F38" s="50">
        <v>38</v>
      </c>
      <c r="G38" s="51">
        <v>74</v>
      </c>
      <c r="H38" s="50">
        <v>16</v>
      </c>
      <c r="I38" s="50">
        <v>21</v>
      </c>
      <c r="J38" s="50">
        <v>18</v>
      </c>
      <c r="K38" s="50">
        <v>59</v>
      </c>
      <c r="L38" s="51">
        <v>114</v>
      </c>
      <c r="M38" s="50">
        <v>16</v>
      </c>
      <c r="N38" s="52">
        <v>16</v>
      </c>
      <c r="O38" s="311">
        <f t="shared" si="2"/>
        <v>-0.23809523809523814</v>
      </c>
    </row>
    <row r="39" spans="2:15">
      <c r="B39" s="297" t="s">
        <v>9</v>
      </c>
      <c r="C39" s="298">
        <v>2.3746701846965697E-2</v>
      </c>
      <c r="D39" s="298">
        <v>2.6041666666666668E-2</v>
      </c>
      <c r="E39" s="298">
        <v>4.0865384615384616E-2</v>
      </c>
      <c r="F39" s="298">
        <v>0.09</v>
      </c>
      <c r="G39" s="57">
        <v>4.5999999999999999E-2</v>
      </c>
      <c r="H39" s="298">
        <v>4.1000000000000002E-2</v>
      </c>
      <c r="I39" s="298">
        <v>5.1999999999999998E-2</v>
      </c>
      <c r="J39" s="298">
        <v>0.04</v>
      </c>
      <c r="K39" s="298">
        <v>0.13</v>
      </c>
      <c r="L39" s="57">
        <v>6.7000000000000004E-2</v>
      </c>
      <c r="M39" s="298">
        <v>3.7999999999999999E-2</v>
      </c>
      <c r="N39" s="58">
        <v>3.5999999999999997E-2</v>
      </c>
      <c r="O39" s="59">
        <f>IFERROR((N39-I39)*100,"н/д")</f>
        <v>-1.6</v>
      </c>
    </row>
    <row r="40" spans="2:15">
      <c r="B40" s="47"/>
      <c r="C40" s="236"/>
      <c r="D40" s="236"/>
      <c r="E40" s="236"/>
      <c r="F40" s="236"/>
      <c r="G40" s="236"/>
      <c r="H40" s="236"/>
      <c r="I40" s="236"/>
      <c r="J40" s="237"/>
      <c r="K40" s="237"/>
      <c r="L40" s="237"/>
      <c r="M40" s="236"/>
    </row>
    <row r="41" spans="2:15" ht="45">
      <c r="B41" s="223" t="s">
        <v>288</v>
      </c>
      <c r="J41" s="227"/>
      <c r="K41" s="227"/>
      <c r="L41" s="227"/>
      <c r="M41" s="222"/>
    </row>
    <row r="42" spans="2:15" ht="60">
      <c r="B42" s="386" t="s">
        <v>289</v>
      </c>
      <c r="J42" s="227"/>
      <c r="K42" s="227"/>
      <c r="L42" s="227"/>
      <c r="M42" s="222"/>
    </row>
    <row r="43" spans="2:15">
      <c r="B43" s="136"/>
      <c r="J43" s="227"/>
      <c r="K43" s="227"/>
      <c r="L43" s="227"/>
      <c r="M43" s="137"/>
    </row>
    <row r="44" spans="2:15">
      <c r="B44" s="136"/>
      <c r="M44" s="137"/>
    </row>
    <row r="45" spans="2:15">
      <c r="B45" s="136"/>
      <c r="C45" s="224"/>
      <c r="D45" s="224"/>
      <c r="E45" s="228"/>
    </row>
    <row r="46" spans="2:15">
      <c r="B46" s="136"/>
      <c r="C46" s="224"/>
      <c r="D46" s="224"/>
      <c r="E46" s="228"/>
    </row>
    <row r="47" spans="2:15">
      <c r="B47" s="136"/>
      <c r="C47" s="224"/>
      <c r="D47" s="224"/>
      <c r="E47" s="228"/>
    </row>
    <row r="48" spans="2:15">
      <c r="B48" s="136"/>
      <c r="C48" s="224"/>
      <c r="D48" s="224"/>
      <c r="E48" s="228"/>
    </row>
    <row r="49" spans="2:5">
      <c r="B49" s="136"/>
      <c r="C49" s="224"/>
      <c r="D49" s="224"/>
      <c r="E49" s="228"/>
    </row>
    <row r="50" spans="2:5">
      <c r="B50" s="136"/>
      <c r="C50" s="225"/>
      <c r="D50" s="225"/>
      <c r="E50" s="229"/>
    </row>
    <row r="51" spans="2:5">
      <c r="B51" s="136"/>
      <c r="C51" s="224"/>
      <c r="D51" s="224"/>
      <c r="E51" s="228"/>
    </row>
    <row r="52" spans="2:5">
      <c r="B52" s="136"/>
      <c r="C52" s="224"/>
      <c r="D52" s="224"/>
      <c r="E52" s="228"/>
    </row>
    <row r="53" spans="2:5">
      <c r="B53" s="136"/>
      <c r="C53" s="224"/>
      <c r="D53" s="224"/>
      <c r="E53" s="228"/>
    </row>
    <row r="54" spans="2:5">
      <c r="B54" s="136"/>
      <c r="C54" s="224"/>
      <c r="D54" s="224"/>
      <c r="E54" s="228"/>
    </row>
    <row r="55" spans="2:5">
      <c r="B55" s="136"/>
      <c r="C55" s="224"/>
      <c r="D55" s="224"/>
      <c r="E55" s="228"/>
    </row>
    <row r="57" spans="2:5">
      <c r="C57" s="224"/>
      <c r="D57" s="224"/>
      <c r="E57" s="228"/>
    </row>
    <row r="58" spans="2:5">
      <c r="C58" s="224"/>
      <c r="D58" s="224"/>
      <c r="E58" s="228"/>
    </row>
    <row r="59" spans="2:5">
      <c r="C59" s="224"/>
      <c r="D59" s="224"/>
      <c r="E59" s="228"/>
    </row>
    <row r="60" spans="2:5">
      <c r="C60" s="224"/>
      <c r="D60" s="224"/>
      <c r="E60" s="228"/>
    </row>
    <row r="61" spans="2:5">
      <c r="C61" s="224"/>
      <c r="D61" s="224"/>
      <c r="E61" s="228"/>
    </row>
  </sheetData>
  <pageMargins left="0.2" right="0.2" top="1" bottom="1" header="0.5" footer="0.5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56"/>
  <sheetViews>
    <sheetView showGridLines="0" zoomScale="70" zoomScaleNormal="70" zoomScaleSheetLayoutView="90" workbookViewId="0">
      <pane xSplit="2" topLeftCell="C1" activePane="topRight" state="frozen"/>
      <selection pane="topRight" activeCell="D7" sqref="D7"/>
    </sheetView>
  </sheetViews>
  <sheetFormatPr defaultColWidth="9.140625" defaultRowHeight="15"/>
  <cols>
    <col min="1" max="1" width="1.28515625" style="137" customWidth="1"/>
    <col min="2" max="2" width="69.85546875" style="240" customWidth="1"/>
    <col min="3" max="13" width="13.7109375" style="137" customWidth="1"/>
    <col min="14" max="14" width="9.140625" style="137"/>
    <col min="15" max="15" width="11.42578125" style="137" bestFit="1" customWidth="1"/>
    <col min="16" max="16384" width="9.140625" style="137"/>
  </cols>
  <sheetData>
    <row r="1" spans="2:16">
      <c r="B1" s="153" t="s">
        <v>37</v>
      </c>
    </row>
    <row r="2" spans="2:16" ht="15" customHeight="1">
      <c r="B2" s="7" t="s">
        <v>260</v>
      </c>
      <c r="C2" s="8" t="s">
        <v>46</v>
      </c>
      <c r="D2" s="8" t="s">
        <v>47</v>
      </c>
      <c r="E2" s="8" t="s">
        <v>48</v>
      </c>
      <c r="F2" s="8" t="s">
        <v>49</v>
      </c>
      <c r="G2" s="10" t="s">
        <v>45</v>
      </c>
      <c r="H2" s="10" t="s">
        <v>50</v>
      </c>
      <c r="I2" s="10" t="s">
        <v>51</v>
      </c>
      <c r="J2" s="10" t="s">
        <v>52</v>
      </c>
      <c r="K2" s="10" t="s">
        <v>53</v>
      </c>
      <c r="L2" s="9" t="s">
        <v>64</v>
      </c>
      <c r="M2" s="11" t="s">
        <v>54</v>
      </c>
    </row>
    <row r="3" spans="2:16" s="2" customFormat="1" ht="6" customHeight="1">
      <c r="B3" s="13"/>
      <c r="C3" s="14"/>
      <c r="D3" s="14"/>
      <c r="E3" s="14"/>
      <c r="F3" s="14"/>
      <c r="G3" s="15"/>
      <c r="H3" s="16"/>
      <c r="I3" s="16"/>
      <c r="J3" s="16"/>
      <c r="K3" s="16"/>
      <c r="L3" s="15"/>
      <c r="M3" s="16"/>
      <c r="N3" s="19"/>
      <c r="O3" s="347"/>
      <c r="P3" s="12"/>
    </row>
    <row r="4" spans="2:16" s="2" customFormat="1" ht="6.75" customHeight="1">
      <c r="B4" s="18"/>
      <c r="C4" s="19"/>
      <c r="D4" s="19"/>
      <c r="E4" s="19"/>
      <c r="F4" s="19"/>
      <c r="G4" s="20"/>
      <c r="H4" s="21"/>
      <c r="I4" s="21"/>
      <c r="J4" s="21"/>
      <c r="K4" s="21"/>
      <c r="L4" s="20"/>
      <c r="M4" s="21"/>
      <c r="N4" s="19"/>
      <c r="O4" s="347"/>
      <c r="P4" s="12"/>
    </row>
    <row r="5" spans="2:16">
      <c r="B5" s="214" t="s">
        <v>259</v>
      </c>
      <c r="C5" s="238">
        <v>123796</v>
      </c>
      <c r="D5" s="238">
        <v>137944</v>
      </c>
      <c r="E5" s="238">
        <v>195132</v>
      </c>
      <c r="F5" s="238">
        <v>241386</v>
      </c>
      <c r="G5" s="238">
        <v>343660</v>
      </c>
      <c r="H5" s="233">
        <v>280225</v>
      </c>
      <c r="I5" s="233">
        <v>338175</v>
      </c>
      <c r="J5" s="233">
        <v>402313</v>
      </c>
      <c r="K5" s="233">
        <v>234118</v>
      </c>
      <c r="L5" s="352">
        <v>309126</v>
      </c>
      <c r="M5" s="25">
        <f>IFERROR((L5/H5-1),"н/д")</f>
        <v>0.10313498081898476</v>
      </c>
    </row>
    <row r="6" spans="2:16">
      <c r="B6" s="47" t="s">
        <v>258</v>
      </c>
      <c r="C6" s="238">
        <v>339259</v>
      </c>
      <c r="D6" s="238">
        <v>349590</v>
      </c>
      <c r="E6" s="238">
        <v>310531</v>
      </c>
      <c r="F6" s="238">
        <v>313170</v>
      </c>
      <c r="G6" s="238">
        <v>229880</v>
      </c>
      <c r="H6" s="233">
        <v>300449</v>
      </c>
      <c r="I6" s="233">
        <v>300899</v>
      </c>
      <c r="J6" s="233">
        <v>270289</v>
      </c>
      <c r="K6" s="233">
        <v>449901</v>
      </c>
      <c r="L6" s="352">
        <v>400003</v>
      </c>
      <c r="M6" s="25">
        <f>IFERROR((L6/H6-1),"н/д")</f>
        <v>0.33135074505157291</v>
      </c>
    </row>
    <row r="7" spans="2:16">
      <c r="B7" s="47" t="s">
        <v>257</v>
      </c>
      <c r="C7" s="238">
        <v>463055</v>
      </c>
      <c r="D7" s="238">
        <v>487534</v>
      </c>
      <c r="E7" s="238">
        <v>505663</v>
      </c>
      <c r="F7" s="238">
        <v>554556</v>
      </c>
      <c r="G7" s="238">
        <v>573540</v>
      </c>
      <c r="H7" s="233">
        <v>580674</v>
      </c>
      <c r="I7" s="233">
        <v>639074</v>
      </c>
      <c r="J7" s="233">
        <v>672602</v>
      </c>
      <c r="K7" s="233">
        <v>684019</v>
      </c>
      <c r="L7" s="352">
        <v>709129</v>
      </c>
      <c r="M7" s="25">
        <f>IFERROR((L7/H7-1),"н/д")</f>
        <v>0.22121706844115629</v>
      </c>
    </row>
    <row r="8" spans="2:16">
      <c r="B8" s="356" t="s">
        <v>235</v>
      </c>
      <c r="C8" s="238"/>
      <c r="D8" s="238"/>
      <c r="E8" s="238"/>
      <c r="F8" s="238"/>
      <c r="G8" s="238"/>
      <c r="H8" s="233"/>
      <c r="I8" s="233"/>
      <c r="J8" s="233"/>
      <c r="K8" s="233"/>
      <c r="L8" s="93"/>
      <c r="M8" s="103"/>
    </row>
    <row r="9" spans="2:16">
      <c r="B9" s="77" t="s">
        <v>132</v>
      </c>
      <c r="C9" s="238">
        <v>61704</v>
      </c>
      <c r="D9" s="238">
        <v>46606</v>
      </c>
      <c r="E9" s="238">
        <v>41329</v>
      </c>
      <c r="F9" s="238">
        <v>73752</v>
      </c>
      <c r="G9" s="238">
        <v>81056</v>
      </c>
      <c r="H9" s="233">
        <v>71647</v>
      </c>
      <c r="I9" s="233">
        <v>58887</v>
      </c>
      <c r="J9" s="233">
        <v>109776</v>
      </c>
      <c r="K9" s="238">
        <v>92615</v>
      </c>
      <c r="L9" s="352">
        <v>71254</v>
      </c>
      <c r="M9" s="25">
        <f t="shared" ref="M9:M14" si="0">IFERROR((L9/H9-1),"н/д")</f>
        <v>-5.4852261783465694E-3</v>
      </c>
    </row>
    <row r="10" spans="2:16">
      <c r="B10" s="77" t="s">
        <v>138</v>
      </c>
      <c r="C10" s="238">
        <v>22197</v>
      </c>
      <c r="D10" s="238">
        <v>24913</v>
      </c>
      <c r="E10" s="238">
        <v>26443</v>
      </c>
      <c r="F10" s="238">
        <v>39791</v>
      </c>
      <c r="G10" s="238">
        <v>33652</v>
      </c>
      <c r="H10" s="233">
        <v>85076</v>
      </c>
      <c r="I10" s="233">
        <v>120199</v>
      </c>
      <c r="J10" s="233">
        <v>85747</v>
      </c>
      <c r="K10" s="238">
        <v>134956</v>
      </c>
      <c r="L10" s="352">
        <v>207443</v>
      </c>
      <c r="M10" s="25">
        <f t="shared" si="0"/>
        <v>1.4383257322864265</v>
      </c>
    </row>
    <row r="11" spans="2:16">
      <c r="B11" s="77" t="s">
        <v>256</v>
      </c>
      <c r="C11" s="238">
        <v>0</v>
      </c>
      <c r="D11" s="238">
        <v>0</v>
      </c>
      <c r="E11" s="238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352">
        <v>0</v>
      </c>
      <c r="M11" s="25" t="str">
        <f t="shared" si="0"/>
        <v>н/д</v>
      </c>
    </row>
    <row r="12" spans="2:16">
      <c r="B12" s="77" t="s">
        <v>255</v>
      </c>
      <c r="C12" s="238">
        <v>0</v>
      </c>
      <c r="D12" s="238">
        <v>0</v>
      </c>
      <c r="E12" s="238">
        <v>0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352">
        <v>0</v>
      </c>
      <c r="M12" s="25" t="str">
        <f t="shared" si="0"/>
        <v>н/д</v>
      </c>
    </row>
    <row r="13" spans="2:16">
      <c r="B13" s="77" t="s">
        <v>254</v>
      </c>
      <c r="C13" s="238">
        <v>94</v>
      </c>
      <c r="D13" s="238">
        <v>56</v>
      </c>
      <c r="E13" s="238">
        <v>0</v>
      </c>
      <c r="F13" s="238">
        <v>0</v>
      </c>
      <c r="G13" s="238">
        <v>0</v>
      </c>
      <c r="H13" s="238">
        <v>0</v>
      </c>
      <c r="I13" s="238">
        <v>0</v>
      </c>
      <c r="J13" s="238">
        <v>0</v>
      </c>
      <c r="K13" s="238">
        <v>0</v>
      </c>
      <c r="L13" s="352">
        <v>0</v>
      </c>
      <c r="M13" s="25" t="str">
        <f t="shared" si="0"/>
        <v>н/д</v>
      </c>
    </row>
    <row r="14" spans="2:16">
      <c r="B14" s="354" t="s">
        <v>109</v>
      </c>
      <c r="C14" s="238">
        <v>379060</v>
      </c>
      <c r="D14" s="238">
        <v>415959</v>
      </c>
      <c r="E14" s="238">
        <v>437891</v>
      </c>
      <c r="F14" s="238">
        <v>441013</v>
      </c>
      <c r="G14" s="238">
        <v>458832</v>
      </c>
      <c r="H14" s="233">
        <v>423951</v>
      </c>
      <c r="I14" s="233">
        <v>459988</v>
      </c>
      <c r="J14" s="233">
        <v>477079</v>
      </c>
      <c r="K14" s="233">
        <v>456448</v>
      </c>
      <c r="L14" s="352">
        <v>430432</v>
      </c>
      <c r="M14" s="25">
        <f t="shared" si="0"/>
        <v>1.5287144033154787E-2</v>
      </c>
    </row>
    <row r="15" spans="2:16" s="2" customFormat="1" ht="6" customHeight="1">
      <c r="B15" s="13"/>
      <c r="C15" s="14"/>
      <c r="D15" s="14"/>
      <c r="E15" s="14"/>
      <c r="F15" s="14"/>
      <c r="G15" s="15"/>
      <c r="H15" s="16"/>
      <c r="I15" s="16"/>
      <c r="J15" s="16"/>
      <c r="K15" s="16"/>
      <c r="L15" s="15"/>
      <c r="M15" s="16"/>
      <c r="N15" s="19"/>
      <c r="O15" s="347"/>
      <c r="P15" s="12"/>
    </row>
    <row r="16" spans="2:16" s="2" customFormat="1" ht="6.75" customHeight="1">
      <c r="B16" s="18"/>
      <c r="C16" s="19"/>
      <c r="D16" s="19"/>
      <c r="E16" s="19"/>
      <c r="F16" s="19"/>
      <c r="G16" s="20"/>
      <c r="H16" s="21"/>
      <c r="I16" s="21"/>
      <c r="J16" s="21"/>
      <c r="K16" s="21"/>
      <c r="L16" s="20"/>
      <c r="M16" s="21"/>
      <c r="N16" s="19"/>
      <c r="O16" s="347"/>
      <c r="P16" s="12"/>
    </row>
    <row r="17" spans="2:16">
      <c r="B17" s="354" t="s">
        <v>253</v>
      </c>
      <c r="C17" s="238"/>
      <c r="D17" s="238"/>
      <c r="E17" s="238"/>
      <c r="F17" s="238"/>
      <c r="G17" s="238"/>
      <c r="H17" s="235"/>
      <c r="I17" s="235"/>
      <c r="J17" s="235"/>
      <c r="K17" s="235"/>
      <c r="L17" s="93"/>
      <c r="M17" s="103"/>
    </row>
    <row r="18" spans="2:16">
      <c r="B18" s="242" t="s">
        <v>252</v>
      </c>
      <c r="C18" s="238">
        <v>11686</v>
      </c>
      <c r="D18" s="238">
        <v>-23381</v>
      </c>
      <c r="E18" s="238">
        <v>-11702</v>
      </c>
      <c r="F18" s="238">
        <v>1720</v>
      </c>
      <c r="G18" s="238">
        <v>24777</v>
      </c>
      <c r="H18" s="243">
        <v>-18544</v>
      </c>
      <c r="I18" s="243">
        <v>-16453</v>
      </c>
      <c r="J18" s="243">
        <v>-11234</v>
      </c>
      <c r="K18" s="238">
        <v>-5789</v>
      </c>
      <c r="L18" s="352">
        <v>-45293</v>
      </c>
      <c r="M18" s="25">
        <f t="shared" ref="M18:M22" si="1">IFERROR((L18/H18-1),"н/д")</f>
        <v>1.4424611734253667</v>
      </c>
    </row>
    <row r="19" spans="2:16">
      <c r="B19" s="242" t="s">
        <v>251</v>
      </c>
      <c r="C19" s="238">
        <v>1086721</v>
      </c>
      <c r="D19" s="238">
        <v>1094751</v>
      </c>
      <c r="E19" s="238">
        <v>1158089</v>
      </c>
      <c r="F19" s="238">
        <v>1291549</v>
      </c>
      <c r="G19" s="238">
        <v>1324375</v>
      </c>
      <c r="H19" s="238">
        <v>1345108</v>
      </c>
      <c r="I19" s="238">
        <v>1426700</v>
      </c>
      <c r="J19" s="238">
        <v>1516963</v>
      </c>
      <c r="K19" s="238">
        <v>1543238</v>
      </c>
      <c r="L19" s="352">
        <v>1690215</v>
      </c>
      <c r="M19" s="25">
        <f t="shared" si="1"/>
        <v>0.25656452864751378</v>
      </c>
    </row>
    <row r="20" spans="2:16">
      <c r="B20" s="242" t="s">
        <v>250</v>
      </c>
      <c r="C20" s="244">
        <v>221236</v>
      </c>
      <c r="D20" s="244">
        <v>232621</v>
      </c>
      <c r="E20" s="244">
        <v>232095</v>
      </c>
      <c r="F20" s="244">
        <v>234235</v>
      </c>
      <c r="G20" s="244">
        <v>236923</v>
      </c>
      <c r="H20" s="244">
        <v>240048</v>
      </c>
      <c r="I20" s="244">
        <v>242693</v>
      </c>
      <c r="J20" s="244">
        <v>246430</v>
      </c>
      <c r="K20" s="244">
        <v>250611</v>
      </c>
      <c r="L20" s="352">
        <v>257984</v>
      </c>
      <c r="M20" s="25">
        <f t="shared" si="1"/>
        <v>7.4718389655402229E-2</v>
      </c>
    </row>
    <row r="21" spans="2:16">
      <c r="B21" s="242" t="s">
        <v>249</v>
      </c>
      <c r="C21" s="245">
        <v>0.3</v>
      </c>
      <c r="D21" s="245">
        <v>0.4</v>
      </c>
      <c r="E21" s="245">
        <v>0.4</v>
      </c>
      <c r="F21" s="245">
        <v>0.3</v>
      </c>
      <c r="G21" s="238">
        <v>0.3</v>
      </c>
      <c r="H21" s="238">
        <v>0.3</v>
      </c>
      <c r="I21" s="238">
        <v>0.3</v>
      </c>
      <c r="J21" s="238">
        <v>0.3</v>
      </c>
      <c r="K21" s="245">
        <v>0.3</v>
      </c>
      <c r="L21" s="357">
        <v>0.3</v>
      </c>
      <c r="M21" s="25">
        <f t="shared" si="1"/>
        <v>0</v>
      </c>
    </row>
    <row r="22" spans="2:16">
      <c r="B22" s="242" t="s">
        <v>248</v>
      </c>
      <c r="C22" s="245">
        <v>32.4</v>
      </c>
      <c r="D22" s="245">
        <v>-17.8</v>
      </c>
      <c r="E22" s="245">
        <v>-37.4</v>
      </c>
      <c r="F22" s="245">
        <v>256.39999999999998</v>
      </c>
      <c r="G22" s="238">
        <v>18.5</v>
      </c>
      <c r="H22" s="243">
        <v>-22.9</v>
      </c>
      <c r="I22" s="243">
        <v>-28</v>
      </c>
      <c r="J22" s="243">
        <v>-42.5</v>
      </c>
      <c r="K22" s="245">
        <v>-78.8</v>
      </c>
      <c r="L22" s="357">
        <v>-9.5</v>
      </c>
      <c r="M22" s="25">
        <f t="shared" si="1"/>
        <v>-0.58515283842794763</v>
      </c>
    </row>
    <row r="23" spans="2:16">
      <c r="B23" s="354" t="s">
        <v>270</v>
      </c>
      <c r="C23" s="245">
        <v>1.7</v>
      </c>
      <c r="D23" s="245">
        <v>1.8</v>
      </c>
      <c r="E23" s="245">
        <v>1.9</v>
      </c>
      <c r="F23" s="245">
        <v>1.9</v>
      </c>
      <c r="G23" s="246">
        <v>1.9</v>
      </c>
      <c r="H23" s="246">
        <v>1.8</v>
      </c>
      <c r="I23" s="246">
        <v>1.9</v>
      </c>
      <c r="J23" s="246">
        <v>1.9</v>
      </c>
      <c r="K23" s="245">
        <v>1.8</v>
      </c>
      <c r="L23" s="357">
        <v>1.7</v>
      </c>
      <c r="M23" s="25">
        <f>IFERROR((L23/H23-1),"н/д")</f>
        <v>-5.555555555555558E-2</v>
      </c>
    </row>
    <row r="24" spans="2:16" s="2" customFormat="1" ht="6" customHeight="1">
      <c r="B24" s="13"/>
      <c r="C24" s="14"/>
      <c r="D24" s="14"/>
      <c r="E24" s="14"/>
      <c r="F24" s="14"/>
      <c r="G24" s="15"/>
      <c r="H24" s="16"/>
      <c r="I24" s="16"/>
      <c r="J24" s="16"/>
      <c r="K24" s="16"/>
      <c r="L24" s="15"/>
      <c r="M24" s="16"/>
      <c r="N24" s="19"/>
      <c r="O24" s="347"/>
      <c r="P24" s="12"/>
    </row>
    <row r="25" spans="2:16" s="2" customFormat="1" ht="6.75" customHeight="1">
      <c r="B25" s="18"/>
      <c r="C25" s="19"/>
      <c r="D25" s="19"/>
      <c r="E25" s="19"/>
      <c r="F25" s="19"/>
      <c r="G25" s="20"/>
      <c r="H25" s="21"/>
      <c r="I25" s="21"/>
      <c r="J25" s="21"/>
      <c r="K25" s="21"/>
      <c r="L25" s="20"/>
      <c r="M25" s="21"/>
      <c r="N25" s="19"/>
      <c r="O25" s="347"/>
      <c r="P25" s="12"/>
    </row>
    <row r="26" spans="2:16">
      <c r="B26" s="354" t="s">
        <v>247</v>
      </c>
      <c r="C26" s="238"/>
      <c r="D26" s="238"/>
      <c r="E26" s="238"/>
      <c r="F26" s="238"/>
      <c r="G26" s="238"/>
      <c r="H26" s="235"/>
      <c r="I26" s="235"/>
      <c r="J26" s="235"/>
      <c r="K26" s="235"/>
      <c r="L26" s="93"/>
      <c r="M26" s="103"/>
    </row>
    <row r="27" spans="2:16">
      <c r="B27" s="355" t="s">
        <v>246</v>
      </c>
      <c r="C27" s="238"/>
      <c r="D27" s="238"/>
      <c r="E27" s="238"/>
      <c r="F27" s="238"/>
      <c r="G27" s="238"/>
      <c r="H27" s="235"/>
      <c r="I27" s="235"/>
      <c r="J27" s="235"/>
      <c r="K27" s="235"/>
      <c r="L27" s="93"/>
      <c r="M27" s="103"/>
    </row>
    <row r="28" spans="2:16">
      <c r="B28" s="247" t="s">
        <v>245</v>
      </c>
      <c r="C28" s="248">
        <v>0.54800000000000004</v>
      </c>
      <c r="D28" s="248">
        <v>0.60299999999999998</v>
      </c>
      <c r="E28" s="248">
        <v>0.61099999999999999</v>
      </c>
      <c r="F28" s="248">
        <v>0.60567234779045986</v>
      </c>
      <c r="G28" s="249">
        <v>0.58029823986486084</v>
      </c>
      <c r="H28" s="249">
        <v>0.58639925739064502</v>
      </c>
      <c r="I28" s="249">
        <v>0.67032818937941174</v>
      </c>
      <c r="J28" s="249">
        <v>0.67032818937941174</v>
      </c>
      <c r="K28" s="249">
        <v>0.63448967517973787</v>
      </c>
      <c r="L28" s="357">
        <v>0.62283738103024622</v>
      </c>
      <c r="M28" s="92">
        <f t="shared" ref="M28:M35" si="2">IFERROR((L28/H28-1),"н/д")</f>
        <v>6.2138761569622947E-2</v>
      </c>
    </row>
    <row r="29" spans="2:16">
      <c r="B29" s="247" t="s">
        <v>244</v>
      </c>
      <c r="C29" s="248">
        <v>0.45200000000000001</v>
      </c>
      <c r="D29" s="248">
        <v>0.39700000000000002</v>
      </c>
      <c r="E29" s="248">
        <v>0.38900000000000001</v>
      </c>
      <c r="F29" s="248">
        <v>0.39432765220954019</v>
      </c>
      <c r="G29" s="249">
        <v>0.41970176013514426</v>
      </c>
      <c r="H29" s="249">
        <v>0.41360074260936025</v>
      </c>
      <c r="I29" s="249">
        <v>0.32967181062058826</v>
      </c>
      <c r="J29" s="249">
        <v>0.32967181062058826</v>
      </c>
      <c r="K29" s="249">
        <v>0.36551032482026191</v>
      </c>
      <c r="L29" s="357">
        <v>0.37716261896975356</v>
      </c>
      <c r="M29" s="92">
        <f>IFERROR((L29/H29-1),"н/д")</f>
        <v>-8.8099753906926481E-2</v>
      </c>
    </row>
    <row r="30" spans="2:16">
      <c r="B30" s="247" t="s">
        <v>243</v>
      </c>
      <c r="C30" s="245"/>
      <c r="D30" s="245"/>
      <c r="E30" s="245"/>
      <c r="F30" s="238"/>
      <c r="G30" s="235"/>
      <c r="H30" s="235"/>
      <c r="I30" s="235"/>
      <c r="J30" s="235"/>
      <c r="K30" s="235"/>
      <c r="L30" s="357"/>
      <c r="M30" s="92" t="str">
        <f t="shared" si="2"/>
        <v>н/д</v>
      </c>
    </row>
    <row r="31" spans="2:16">
      <c r="B31" s="355" t="s">
        <v>242</v>
      </c>
      <c r="C31" s="245"/>
      <c r="D31" s="245"/>
      <c r="E31" s="245"/>
      <c r="F31" s="245"/>
      <c r="G31" s="235"/>
      <c r="H31" s="235"/>
      <c r="I31" s="235"/>
      <c r="J31" s="235"/>
      <c r="K31" s="235"/>
      <c r="L31" s="358"/>
      <c r="M31" s="106"/>
    </row>
    <row r="32" spans="2:16">
      <c r="B32" s="247" t="s">
        <v>241</v>
      </c>
      <c r="C32" s="248">
        <v>0.94499999999999995</v>
      </c>
      <c r="D32" s="248">
        <v>0.98099999999999998</v>
      </c>
      <c r="E32" s="248">
        <v>0.97899999999999998</v>
      </c>
      <c r="F32" s="248">
        <v>0.86</v>
      </c>
      <c r="G32" s="249">
        <v>0.86122940883756494</v>
      </c>
      <c r="H32" s="249">
        <v>0.91228248468400086</v>
      </c>
      <c r="I32" s="249">
        <v>0.92035775519599095</v>
      </c>
      <c r="J32" s="249">
        <v>0.89397688049002055</v>
      </c>
      <c r="K32" s="249">
        <v>0.94669922115203597</v>
      </c>
      <c r="L32" s="357">
        <v>0.9882576197611429</v>
      </c>
      <c r="M32" s="92">
        <f t="shared" si="2"/>
        <v>8.3280273766802138E-2</v>
      </c>
    </row>
    <row r="33" spans="2:16">
      <c r="B33" s="247" t="s">
        <v>240</v>
      </c>
      <c r="C33" s="248">
        <v>5.5E-2</v>
      </c>
      <c r="D33" s="248">
        <v>1.9E-2</v>
      </c>
      <c r="E33" s="248">
        <v>2.1000000000000001E-2</v>
      </c>
      <c r="F33" s="248">
        <v>0.02</v>
      </c>
      <c r="G33" s="249">
        <v>1.7241556563478699E-2</v>
      </c>
      <c r="H33" s="249">
        <v>1.5841965355858887E-2</v>
      </c>
      <c r="I33" s="249">
        <v>1.5533096507494149E-2</v>
      </c>
      <c r="J33" s="249">
        <v>1.6186275033792601E-2</v>
      </c>
      <c r="K33" s="250">
        <f>K16/K21</f>
        <v>0</v>
      </c>
      <c r="L33" s="357">
        <v>1.1741571418352132E-2</v>
      </c>
      <c r="M33" s="92">
        <f t="shared" si="2"/>
        <v>-0.25883113902848509</v>
      </c>
    </row>
    <row r="34" spans="2:16">
      <c r="B34" s="247" t="s">
        <v>239</v>
      </c>
      <c r="C34" s="380">
        <v>0</v>
      </c>
      <c r="D34" s="380">
        <v>0</v>
      </c>
      <c r="E34" s="380">
        <v>0</v>
      </c>
      <c r="F34" s="248">
        <v>0.12</v>
      </c>
      <c r="G34" s="249">
        <v>0.12152903459895638</v>
      </c>
      <c r="H34" s="249">
        <v>7.1875549960140298E-2</v>
      </c>
      <c r="I34" s="249">
        <v>6.4109148296514845E-2</v>
      </c>
      <c r="J34" s="249">
        <v>8.9833801071906416E-2</v>
      </c>
      <c r="K34" s="249">
        <v>4.0200617890163298E-2</v>
      </c>
      <c r="L34" s="357">
        <v>0</v>
      </c>
      <c r="M34" s="92">
        <f t="shared" si="2"/>
        <v>-1</v>
      </c>
    </row>
    <row r="35" spans="2:16">
      <c r="B35" s="247" t="s">
        <v>238</v>
      </c>
      <c r="C35" s="380">
        <v>0</v>
      </c>
      <c r="D35" s="380">
        <v>0</v>
      </c>
      <c r="E35" s="380">
        <v>0</v>
      </c>
      <c r="F35" s="380">
        <v>0</v>
      </c>
      <c r="G35" s="380">
        <v>0</v>
      </c>
      <c r="H35" s="380">
        <v>0</v>
      </c>
      <c r="I35" s="380">
        <v>0</v>
      </c>
      <c r="J35" s="380">
        <v>0</v>
      </c>
      <c r="K35" s="380">
        <v>0</v>
      </c>
      <c r="L35" s="357">
        <v>0</v>
      </c>
      <c r="M35" s="92" t="str">
        <f t="shared" si="2"/>
        <v>н/д</v>
      </c>
    </row>
    <row r="36" spans="2:16" s="2" customFormat="1" ht="6" customHeight="1">
      <c r="B36" s="13"/>
      <c r="C36" s="14"/>
      <c r="D36" s="14"/>
      <c r="E36" s="14"/>
      <c r="F36" s="14"/>
      <c r="G36" s="15"/>
      <c r="H36" s="16"/>
      <c r="I36" s="16"/>
      <c r="J36" s="16"/>
      <c r="K36" s="16"/>
      <c r="L36" s="15"/>
      <c r="M36" s="16"/>
      <c r="N36" s="19"/>
      <c r="O36" s="347"/>
      <c r="P36" s="12"/>
    </row>
    <row r="37" spans="2:16" s="2" customFormat="1" ht="6.75" customHeight="1">
      <c r="B37" s="18"/>
      <c r="C37" s="19"/>
      <c r="D37" s="19"/>
      <c r="E37" s="19"/>
      <c r="F37" s="19"/>
      <c r="G37" s="20"/>
      <c r="H37" s="21"/>
      <c r="I37" s="21"/>
      <c r="J37" s="21"/>
      <c r="K37" s="21"/>
      <c r="L37" s="20"/>
      <c r="M37" s="21"/>
      <c r="N37" s="19"/>
      <c r="O37" s="347"/>
      <c r="P37" s="12"/>
    </row>
    <row r="38" spans="2:16" s="2" customFormat="1" ht="6.75" customHeight="1">
      <c r="B38" s="18"/>
      <c r="C38" s="19"/>
      <c r="D38" s="19"/>
      <c r="E38" s="19"/>
      <c r="F38" s="19"/>
      <c r="G38" s="19"/>
      <c r="H38" s="21"/>
      <c r="I38" s="21"/>
      <c r="J38" s="21"/>
      <c r="K38" s="21"/>
      <c r="L38" s="20"/>
      <c r="M38" s="21"/>
      <c r="N38" s="19"/>
      <c r="O38" s="347"/>
      <c r="P38" s="12"/>
    </row>
    <row r="39" spans="2:16">
      <c r="B39" s="353" t="s">
        <v>237</v>
      </c>
      <c r="C39" s="8" t="s">
        <v>287</v>
      </c>
      <c r="D39" s="8" t="s">
        <v>280</v>
      </c>
      <c r="E39" s="8" t="s">
        <v>281</v>
      </c>
      <c r="F39" s="8">
        <v>2023</v>
      </c>
      <c r="G39" s="10" t="s">
        <v>284</v>
      </c>
      <c r="H39" s="8" t="s">
        <v>283</v>
      </c>
      <c r="I39" s="8" t="s">
        <v>282</v>
      </c>
      <c r="J39" s="8">
        <v>2024</v>
      </c>
      <c r="K39" s="10" t="s">
        <v>286</v>
      </c>
      <c r="L39" s="8" t="s">
        <v>285</v>
      </c>
      <c r="M39" s="11" t="s">
        <v>54</v>
      </c>
    </row>
    <row r="40" spans="2:16">
      <c r="B40" s="353"/>
      <c r="C40" s="382"/>
      <c r="D40" s="382"/>
      <c r="E40" s="382"/>
      <c r="F40" s="382"/>
      <c r="G40" s="383"/>
      <c r="H40" s="383"/>
      <c r="I40" s="383"/>
      <c r="J40" s="383"/>
      <c r="K40" s="383"/>
      <c r="L40" s="384"/>
      <c r="M40" s="385"/>
    </row>
    <row r="41" spans="2:16">
      <c r="B41" s="242" t="s">
        <v>236</v>
      </c>
      <c r="C41" s="243">
        <v>28300</v>
      </c>
      <c r="D41" s="243">
        <v>36011.362401110724</v>
      </c>
      <c r="E41" s="243">
        <v>93272</v>
      </c>
      <c r="F41" s="243">
        <v>138714</v>
      </c>
      <c r="G41" s="243">
        <v>11842</v>
      </c>
      <c r="H41" s="243">
        <v>31467</v>
      </c>
      <c r="I41" s="243">
        <v>92473</v>
      </c>
      <c r="J41" s="243">
        <v>158958</v>
      </c>
      <c r="K41" s="251">
        <v>37634.763592141178</v>
      </c>
      <c r="L41" s="48">
        <v>117071</v>
      </c>
      <c r="M41" s="25">
        <f>IFERROR((L41/H41-1),"н/д")</f>
        <v>2.7204372835033528</v>
      </c>
    </row>
    <row r="42" spans="2:16">
      <c r="B42" s="47" t="s">
        <v>235</v>
      </c>
      <c r="C42" s="252"/>
      <c r="D42" s="252"/>
      <c r="E42" s="252"/>
      <c r="F42" s="252"/>
      <c r="G42" s="252"/>
      <c r="H42" s="252"/>
      <c r="I42" s="252"/>
      <c r="J42" s="252"/>
      <c r="K42" s="253"/>
      <c r="L42" s="93" t="s">
        <v>291</v>
      </c>
      <c r="M42" s="103"/>
    </row>
    <row r="43" spans="2:16">
      <c r="B43" s="77" t="s">
        <v>192</v>
      </c>
      <c r="C43" s="243">
        <v>-6890</v>
      </c>
      <c r="D43" s="243">
        <v>-14676</v>
      </c>
      <c r="E43" s="243">
        <v>-25507</v>
      </c>
      <c r="F43" s="243">
        <v>-51146</v>
      </c>
      <c r="G43" s="243">
        <v>-15304</v>
      </c>
      <c r="H43" s="243">
        <v>-29919</v>
      </c>
      <c r="I43" s="243">
        <v>-47486</v>
      </c>
      <c r="J43" s="243">
        <v>-67112</v>
      </c>
      <c r="K43" s="243">
        <v>-17278</v>
      </c>
      <c r="L43" s="352">
        <v>-29047</v>
      </c>
      <c r="M43" s="25">
        <f t="shared" ref="M43:M53" si="3">IFERROR((L43/G43-1),"н/д")</f>
        <v>0.89800052273915321</v>
      </c>
    </row>
    <row r="44" spans="2:16" ht="15" customHeight="1">
      <c r="B44" s="388" t="s">
        <v>234</v>
      </c>
      <c r="C44" s="254">
        <v>-10540</v>
      </c>
      <c r="D44" s="254">
        <v>-22731</v>
      </c>
      <c r="E44" s="254">
        <v>-34207</v>
      </c>
      <c r="F44" s="254">
        <v>-50360</v>
      </c>
      <c r="G44" s="254">
        <v>-14142</v>
      </c>
      <c r="H44" s="254">
        <v>-30674</v>
      </c>
      <c r="I44" s="254">
        <v>-46694</v>
      </c>
      <c r="J44" s="254">
        <v>-65261</v>
      </c>
      <c r="K44" s="254">
        <v>-17016</v>
      </c>
      <c r="L44" s="352">
        <v>-33353</v>
      </c>
      <c r="M44" s="25">
        <f t="shared" si="3"/>
        <v>1.3584358647998869</v>
      </c>
    </row>
    <row r="45" spans="2:16">
      <c r="B45" s="77" t="s">
        <v>190</v>
      </c>
      <c r="C45" s="243">
        <v>0</v>
      </c>
      <c r="D45" s="243">
        <v>-1190</v>
      </c>
      <c r="E45" s="243">
        <v>-1906</v>
      </c>
      <c r="F45" s="243">
        <v>-1906</v>
      </c>
      <c r="G45" s="243">
        <v>-34</v>
      </c>
      <c r="H45" s="243">
        <v>-61</v>
      </c>
      <c r="I45" s="243">
        <v>-76</v>
      </c>
      <c r="J45" s="243">
        <v>-89</v>
      </c>
      <c r="K45" s="243">
        <v>-11.819649710000002</v>
      </c>
      <c r="L45" s="352">
        <v>-14</v>
      </c>
      <c r="M45" s="25">
        <f t="shared" si="3"/>
        <v>-0.58823529411764708</v>
      </c>
    </row>
    <row r="46" spans="2:16">
      <c r="B46" s="77" t="s">
        <v>157</v>
      </c>
      <c r="C46" s="243">
        <v>-987</v>
      </c>
      <c r="D46" s="243">
        <v>-2148</v>
      </c>
      <c r="E46" s="243">
        <v>-3149</v>
      </c>
      <c r="F46" s="243">
        <v>-4531</v>
      </c>
      <c r="G46" s="243">
        <v>-1505</v>
      </c>
      <c r="H46" s="243">
        <v>-2537</v>
      </c>
      <c r="I46" s="243">
        <v>-4132</v>
      </c>
      <c r="J46" s="243">
        <v>-6032</v>
      </c>
      <c r="K46" s="243">
        <v>-1424</v>
      </c>
      <c r="L46" s="352">
        <v>-2791</v>
      </c>
      <c r="M46" s="25">
        <f t="shared" si="3"/>
        <v>0.85448504983388696</v>
      </c>
    </row>
    <row r="47" spans="2:16">
      <c r="B47" s="77" t="s">
        <v>233</v>
      </c>
      <c r="C47" s="243">
        <v>-59</v>
      </c>
      <c r="D47" s="243">
        <v>-59</v>
      </c>
      <c r="E47" s="243">
        <v>-59</v>
      </c>
      <c r="F47" s="243">
        <v>-59</v>
      </c>
      <c r="G47" s="243">
        <v>0</v>
      </c>
      <c r="H47" s="243">
        <v>0</v>
      </c>
      <c r="I47" s="243">
        <v>0</v>
      </c>
      <c r="J47" s="243">
        <v>0</v>
      </c>
      <c r="K47" s="243">
        <v>0</v>
      </c>
      <c r="L47" s="352" t="s">
        <v>292</v>
      </c>
      <c r="M47" s="25" t="str">
        <f t="shared" si="3"/>
        <v>н/д</v>
      </c>
    </row>
    <row r="48" spans="2:16">
      <c r="B48" s="77" t="s">
        <v>232</v>
      </c>
      <c r="C48" s="243">
        <v>533</v>
      </c>
      <c r="D48" s="243">
        <v>2125</v>
      </c>
      <c r="E48" s="243">
        <v>3444</v>
      </c>
      <c r="F48" s="243">
        <v>5867</v>
      </c>
      <c r="G48" s="243">
        <v>2006</v>
      </c>
      <c r="H48" s="243">
        <v>3767</v>
      </c>
      <c r="I48" s="243">
        <v>5370</v>
      </c>
      <c r="J48" s="243">
        <v>8223</v>
      </c>
      <c r="K48" s="243">
        <v>1520</v>
      </c>
      <c r="L48" s="352">
        <v>2382</v>
      </c>
      <c r="M48" s="25">
        <f t="shared" si="3"/>
        <v>0.1874376869391825</v>
      </c>
    </row>
    <row r="49" spans="2:13">
      <c r="B49" s="77" t="s">
        <v>231</v>
      </c>
      <c r="C49" s="243">
        <v>0</v>
      </c>
      <c r="D49" s="243">
        <v>0</v>
      </c>
      <c r="E49" s="243">
        <v>-246</v>
      </c>
      <c r="F49" s="243">
        <v>941</v>
      </c>
      <c r="G49" s="243">
        <v>15561</v>
      </c>
      <c r="H49" s="243">
        <v>15561</v>
      </c>
      <c r="I49" s="243">
        <v>15561</v>
      </c>
      <c r="J49" s="243">
        <v>15561</v>
      </c>
      <c r="K49" s="243">
        <v>0</v>
      </c>
      <c r="L49" s="352" t="s">
        <v>292</v>
      </c>
      <c r="M49" s="25" t="str">
        <f t="shared" si="3"/>
        <v>н/д</v>
      </c>
    </row>
    <row r="50" spans="2:13">
      <c r="B50" s="77" t="s">
        <v>230</v>
      </c>
      <c r="C50" s="243">
        <v>0</v>
      </c>
      <c r="D50" s="243">
        <v>0</v>
      </c>
      <c r="E50" s="243">
        <v>0</v>
      </c>
      <c r="F50" s="243">
        <v>100</v>
      </c>
      <c r="G50" s="243">
        <v>0</v>
      </c>
      <c r="H50" s="243">
        <v>0</v>
      </c>
      <c r="I50" s="243">
        <v>0</v>
      </c>
      <c r="J50" s="243">
        <v>0</v>
      </c>
      <c r="K50" s="243">
        <v>0</v>
      </c>
      <c r="L50" s="352" t="s">
        <v>292</v>
      </c>
      <c r="M50" s="25" t="str">
        <f t="shared" si="3"/>
        <v>н/д</v>
      </c>
    </row>
    <row r="51" spans="2:13">
      <c r="B51" s="77" t="s">
        <v>185</v>
      </c>
      <c r="C51" s="243">
        <v>-710</v>
      </c>
      <c r="D51" s="243">
        <v>-800</v>
      </c>
      <c r="E51" s="243">
        <v>-4286</v>
      </c>
      <c r="F51" s="243">
        <v>-2560</v>
      </c>
      <c r="G51" s="243">
        <v>-4637</v>
      </c>
      <c r="H51" s="243">
        <v>-4637</v>
      </c>
      <c r="I51" s="243">
        <v>-4704</v>
      </c>
      <c r="J51" s="243">
        <v>-4704</v>
      </c>
      <c r="K51" s="243">
        <v>0</v>
      </c>
      <c r="L51" s="352" t="s">
        <v>292</v>
      </c>
      <c r="M51" s="25" t="str">
        <f t="shared" si="3"/>
        <v>н/д</v>
      </c>
    </row>
    <row r="52" spans="2:13">
      <c r="B52" s="77" t="s">
        <v>229</v>
      </c>
      <c r="C52" s="243">
        <v>0</v>
      </c>
      <c r="D52" s="243">
        <v>319</v>
      </c>
      <c r="E52" s="243">
        <v>-231</v>
      </c>
      <c r="F52" s="243">
        <v>-231</v>
      </c>
      <c r="G52" s="243">
        <v>-253</v>
      </c>
      <c r="H52" s="243">
        <v>-279</v>
      </c>
      <c r="I52" s="243">
        <v>-444</v>
      </c>
      <c r="J52" s="243">
        <v>-4288</v>
      </c>
      <c r="K52" s="243">
        <v>66</v>
      </c>
      <c r="L52" s="352">
        <v>-419</v>
      </c>
      <c r="M52" s="25">
        <f t="shared" si="3"/>
        <v>0.65612648221343872</v>
      </c>
    </row>
    <row r="53" spans="2:13">
      <c r="B53" s="77" t="s">
        <v>290</v>
      </c>
      <c r="C53" s="243">
        <v>0</v>
      </c>
      <c r="D53" s="243">
        <v>0</v>
      </c>
      <c r="E53" s="243">
        <v>0</v>
      </c>
      <c r="F53" s="243">
        <v>0</v>
      </c>
      <c r="G53" s="243">
        <v>0</v>
      </c>
      <c r="H53" s="243">
        <v>0</v>
      </c>
      <c r="I53" s="243">
        <v>0</v>
      </c>
      <c r="J53" s="243">
        <v>0</v>
      </c>
      <c r="K53" s="243">
        <v>0</v>
      </c>
      <c r="L53" s="352">
        <v>-85980</v>
      </c>
      <c r="M53" s="25" t="str">
        <f t="shared" si="3"/>
        <v>н/д</v>
      </c>
    </row>
    <row r="54" spans="2:13">
      <c r="B54" s="381" t="s">
        <v>228</v>
      </c>
      <c r="C54" s="350">
        <v>9647</v>
      </c>
      <c r="D54" s="350">
        <v>-3149</v>
      </c>
      <c r="E54" s="350">
        <v>27125</v>
      </c>
      <c r="F54" s="350">
        <v>34829</v>
      </c>
      <c r="G54" s="350">
        <v>-6466</v>
      </c>
      <c r="H54" s="350">
        <v>-17312</v>
      </c>
      <c r="I54" s="350">
        <v>9868</v>
      </c>
      <c r="J54" s="350">
        <v>35256</v>
      </c>
      <c r="K54" s="351">
        <v>3489.9868920469412</v>
      </c>
      <c r="L54" s="359">
        <v>-32151</v>
      </c>
      <c r="M54" s="108">
        <f>IFERROR((L54/H54-1),"н/д")</f>
        <v>0.85715110905730119</v>
      </c>
    </row>
    <row r="55" spans="2:13">
      <c r="B55" s="47"/>
      <c r="C55" s="241"/>
      <c r="D55" s="241"/>
      <c r="E55" s="241"/>
      <c r="H55" s="241"/>
      <c r="I55" s="241"/>
      <c r="J55" s="241"/>
      <c r="K55" s="241"/>
    </row>
    <row r="56" spans="2:13">
      <c r="B56" s="255"/>
      <c r="L56" s="147"/>
    </row>
  </sheetData>
  <pageMargins left="0.19685039370078741" right="0.19685039370078741" top="0.98425196850393704" bottom="0.98425196850393704" header="0.51181102362204722" footer="0.51181102362204722"/>
  <pageSetup paperSize="9" scale="46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9"/>
  <sheetViews>
    <sheetView showGridLines="0" zoomScale="85" zoomScaleNormal="85" zoomScaleSheetLayoutView="100" workbookViewId="0">
      <selection activeCell="L44" sqref="L44"/>
    </sheetView>
  </sheetViews>
  <sheetFormatPr defaultColWidth="9.140625" defaultRowHeight="15"/>
  <cols>
    <col min="1" max="1" width="1.28515625" style="199" customWidth="1"/>
    <col min="2" max="2" width="49.85546875" style="260" customWidth="1"/>
    <col min="3" max="9" width="11.7109375" style="216" customWidth="1"/>
    <col min="10" max="16384" width="9.140625" style="199"/>
  </cols>
  <sheetData>
    <row r="1" spans="2:16">
      <c r="B1" s="115" t="s">
        <v>37</v>
      </c>
    </row>
    <row r="2" spans="2:16">
      <c r="B2" s="22" t="s">
        <v>274</v>
      </c>
      <c r="C2" s="9" t="s">
        <v>264</v>
      </c>
      <c r="D2" s="9" t="s">
        <v>263</v>
      </c>
      <c r="E2" s="9">
        <v>2026</v>
      </c>
      <c r="F2" s="9">
        <v>2027</v>
      </c>
      <c r="G2" s="9">
        <v>2028</v>
      </c>
      <c r="H2" s="9">
        <v>2029</v>
      </c>
      <c r="I2" s="9" t="s">
        <v>262</v>
      </c>
    </row>
    <row r="3" spans="2:16" s="2" customFormat="1" ht="6" customHeight="1">
      <c r="B3" s="13"/>
      <c r="C3" s="15"/>
      <c r="D3" s="15"/>
      <c r="E3" s="15"/>
      <c r="F3" s="15"/>
      <c r="G3" s="15"/>
      <c r="H3" s="15"/>
      <c r="I3" s="15"/>
      <c r="J3" s="21"/>
      <c r="K3" s="21"/>
      <c r="L3" s="19"/>
      <c r="M3" s="21"/>
      <c r="N3" s="19"/>
      <c r="O3" s="347"/>
      <c r="P3" s="12"/>
    </row>
    <row r="4" spans="2:16" s="2" customFormat="1" ht="6.75" customHeight="1">
      <c r="B4" s="18"/>
      <c r="C4" s="20"/>
      <c r="D4" s="20"/>
      <c r="E4" s="20"/>
      <c r="F4" s="20"/>
      <c r="G4" s="20"/>
      <c r="H4" s="20"/>
      <c r="I4" s="20"/>
      <c r="J4" s="21"/>
      <c r="K4" s="21"/>
      <c r="L4" s="19"/>
      <c r="M4" s="21"/>
      <c r="N4" s="19"/>
      <c r="O4" s="347"/>
      <c r="P4" s="12"/>
    </row>
    <row r="5" spans="2:16">
      <c r="B5" s="13" t="s">
        <v>261</v>
      </c>
      <c r="C5" s="360">
        <v>90.1</v>
      </c>
      <c r="D5" s="360">
        <v>31.2</v>
      </c>
      <c r="E5" s="360">
        <v>318.2</v>
      </c>
      <c r="F5" s="360">
        <v>109</v>
      </c>
      <c r="G5" s="360">
        <v>160.6</v>
      </c>
      <c r="H5" s="360">
        <v>0</v>
      </c>
      <c r="I5" s="360">
        <v>0</v>
      </c>
    </row>
    <row r="6" spans="2:16">
      <c r="B6" s="256"/>
      <c r="C6" s="361"/>
      <c r="D6" s="361"/>
      <c r="E6" s="361"/>
      <c r="F6" s="361"/>
      <c r="G6" s="361"/>
      <c r="H6" s="361"/>
      <c r="I6" s="361"/>
    </row>
    <row r="7" spans="2:16">
      <c r="B7" s="257"/>
    </row>
    <row r="9" spans="2:16">
      <c r="B9" s="257"/>
    </row>
    <row r="10" spans="2:16">
      <c r="B10" s="257"/>
    </row>
    <row r="11" spans="2:16">
      <c r="B11" s="258"/>
    </row>
    <row r="12" spans="2:16">
      <c r="B12" s="258"/>
    </row>
    <row r="13" spans="2:16">
      <c r="B13" s="258"/>
    </row>
    <row r="14" spans="2:16">
      <c r="B14" s="257"/>
    </row>
    <row r="15" spans="2:16">
      <c r="B15" s="258"/>
    </row>
    <row r="16" spans="2:16">
      <c r="B16" s="258"/>
    </row>
    <row r="17" spans="2:2">
      <c r="B17" s="258"/>
    </row>
    <row r="18" spans="2:2">
      <c r="B18" s="259"/>
    </row>
    <row r="19" spans="2:2">
      <c r="B19" s="259"/>
    </row>
    <row r="20" spans="2:2">
      <c r="B20" s="239"/>
    </row>
    <row r="21" spans="2:2">
      <c r="B21" s="239"/>
    </row>
    <row r="22" spans="2:2">
      <c r="B22" s="239"/>
    </row>
    <row r="23" spans="2:2">
      <c r="B23" s="259"/>
    </row>
    <row r="24" spans="2:2">
      <c r="B24" s="259"/>
    </row>
    <row r="25" spans="2:2">
      <c r="B25" s="259"/>
    </row>
    <row r="26" spans="2:2">
      <c r="B26" s="259"/>
    </row>
    <row r="27" spans="2:2">
      <c r="B27" s="259"/>
    </row>
    <row r="28" spans="2:2">
      <c r="B28" s="259"/>
    </row>
    <row r="29" spans="2:2">
      <c r="B29" s="239"/>
    </row>
  </sheetData>
  <pageMargins left="0.19685039370078741" right="0.19685039370078741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zoomScale="85" zoomScaleNormal="85" zoomScaleSheetLayoutView="100" workbookViewId="0">
      <selection activeCell="N45" sqref="N45"/>
    </sheetView>
  </sheetViews>
  <sheetFormatPr defaultColWidth="9.140625" defaultRowHeight="15"/>
  <cols>
    <col min="1" max="1" width="1.28515625" style="199" customWidth="1"/>
    <col min="2" max="2" width="33.85546875" style="260" customWidth="1"/>
    <col min="3" max="6" width="11.7109375" style="199" customWidth="1"/>
    <col min="7" max="7" width="11.7109375" style="216" customWidth="1"/>
    <col min="8" max="11" width="11.7109375" style="199" customWidth="1"/>
    <col min="12" max="12" width="11.7109375" style="216" customWidth="1"/>
    <col min="13" max="13" width="11.7109375" style="199" customWidth="1"/>
    <col min="14" max="14" width="11.7109375" style="216" customWidth="1"/>
    <col min="15" max="16384" width="9.140625" style="199"/>
  </cols>
  <sheetData>
    <row r="1" spans="2:15">
      <c r="B1" s="1" t="s">
        <v>37</v>
      </c>
      <c r="C1" s="137"/>
      <c r="D1" s="137"/>
      <c r="E1" s="137"/>
      <c r="F1" s="137"/>
      <c r="G1" s="157"/>
      <c r="H1" s="137"/>
      <c r="I1" s="137"/>
      <c r="J1" s="137"/>
      <c r="K1" s="137"/>
      <c r="L1" s="157"/>
      <c r="M1" s="137"/>
      <c r="N1" s="157"/>
    </row>
    <row r="2" spans="2:15">
      <c r="B2" s="364" t="s">
        <v>265</v>
      </c>
      <c r="C2" s="8" t="s">
        <v>46</v>
      </c>
      <c r="D2" s="8" t="s">
        <v>47</v>
      </c>
      <c r="E2" s="8" t="s">
        <v>48</v>
      </c>
      <c r="F2" s="8" t="s">
        <v>49</v>
      </c>
      <c r="G2" s="9">
        <v>2023</v>
      </c>
      <c r="H2" s="10" t="s">
        <v>45</v>
      </c>
      <c r="I2" s="10" t="s">
        <v>50</v>
      </c>
      <c r="J2" s="10" t="s">
        <v>51</v>
      </c>
      <c r="K2" s="10" t="s">
        <v>52</v>
      </c>
      <c r="L2" s="9">
        <v>2024</v>
      </c>
      <c r="M2" s="10" t="s">
        <v>53</v>
      </c>
      <c r="N2" s="9" t="s">
        <v>64</v>
      </c>
    </row>
    <row r="3" spans="2:15" s="2" customFormat="1" ht="6" customHeight="1">
      <c r="B3" s="13"/>
      <c r="C3" s="14"/>
      <c r="D3" s="14"/>
      <c r="E3" s="14"/>
      <c r="F3" s="14"/>
      <c r="G3" s="15"/>
      <c r="H3" s="14"/>
      <c r="I3" s="16"/>
      <c r="J3" s="16"/>
      <c r="K3" s="14"/>
      <c r="L3" s="372"/>
      <c r="M3" s="14"/>
      <c r="N3" s="368"/>
      <c r="O3" s="12"/>
    </row>
    <row r="4" spans="2:15" s="2" customFormat="1" ht="6.75" customHeight="1">
      <c r="B4" s="18"/>
      <c r="C4" s="19"/>
      <c r="D4" s="19"/>
      <c r="E4" s="19"/>
      <c r="F4" s="19"/>
      <c r="G4" s="20"/>
      <c r="H4" s="19"/>
      <c r="I4" s="21"/>
      <c r="J4" s="21"/>
      <c r="K4" s="19"/>
      <c r="L4" s="373"/>
      <c r="M4" s="19"/>
      <c r="N4" s="369"/>
      <c r="O4" s="12"/>
    </row>
    <row r="5" spans="2:15">
      <c r="B5" s="226" t="s">
        <v>276</v>
      </c>
      <c r="C5" s="366">
        <v>78.739999999999995</v>
      </c>
      <c r="D5" s="366">
        <v>80.98</v>
      </c>
      <c r="E5" s="366">
        <v>94.091947000000005</v>
      </c>
      <c r="F5" s="366">
        <v>92.823222000000001</v>
      </c>
      <c r="G5" s="374">
        <v>85.246637000000007</v>
      </c>
      <c r="H5" s="366">
        <v>90.747129000000001</v>
      </c>
      <c r="I5" s="366">
        <v>90.611710000000002</v>
      </c>
      <c r="J5" s="366">
        <v>89.214676999999995</v>
      </c>
      <c r="K5" s="366">
        <v>99.646203</v>
      </c>
      <c r="L5" s="374">
        <v>92.565178000000003</v>
      </c>
      <c r="M5" s="366">
        <v>93.310322999999997</v>
      </c>
      <c r="N5" s="370">
        <v>80.827768000000006</v>
      </c>
    </row>
    <row r="6" spans="2:15">
      <c r="B6" s="365" t="s">
        <v>277</v>
      </c>
      <c r="C6" s="367">
        <v>0.04</v>
      </c>
      <c r="D6" s="367">
        <v>0.04</v>
      </c>
      <c r="E6" s="367">
        <v>3.3425000000000003E-2</v>
      </c>
      <c r="F6" s="367">
        <v>3.4501999999999998E-2</v>
      </c>
      <c r="G6" s="375">
        <v>3.5485000000000003E-2</v>
      </c>
      <c r="H6" s="367">
        <v>3.5369999999999999E-2</v>
      </c>
      <c r="I6" s="367">
        <v>3.5569999999999997E-2</v>
      </c>
      <c r="J6" s="367">
        <v>3.5594000000000001E-2</v>
      </c>
      <c r="K6" s="367">
        <v>3.3824E-2</v>
      </c>
      <c r="L6" s="375">
        <v>3.5115E-2</v>
      </c>
      <c r="M6" s="367">
        <v>3.5541999999999997E-2</v>
      </c>
      <c r="N6" s="371">
        <v>3.7482664267776154E-2</v>
      </c>
    </row>
    <row r="7" spans="2:15">
      <c r="B7" s="257"/>
    </row>
    <row r="8" spans="2:15">
      <c r="B8" s="257"/>
    </row>
    <row r="9" spans="2:15">
      <c r="B9" s="257"/>
    </row>
    <row r="10" spans="2:15">
      <c r="B10" s="257"/>
    </row>
    <row r="11" spans="2:15">
      <c r="B11" s="258"/>
    </row>
    <row r="12" spans="2:15">
      <c r="B12" s="258"/>
    </row>
    <row r="13" spans="2:15">
      <c r="B13" s="258"/>
    </row>
    <row r="14" spans="2:15">
      <c r="B14" s="257"/>
    </row>
    <row r="15" spans="2:15">
      <c r="B15" s="258"/>
    </row>
    <row r="16" spans="2:15">
      <c r="B16" s="258"/>
    </row>
    <row r="17" spans="1:15" s="216" customFormat="1">
      <c r="A17" s="376"/>
      <c r="B17" s="258"/>
      <c r="C17" s="199"/>
      <c r="D17" s="199"/>
      <c r="E17" s="199"/>
      <c r="F17" s="199"/>
      <c r="H17" s="199"/>
      <c r="I17" s="199"/>
      <c r="J17" s="199"/>
      <c r="K17" s="199"/>
      <c r="M17" s="199"/>
      <c r="O17" s="199"/>
    </row>
    <row r="18" spans="1:15" s="216" customFormat="1">
      <c r="A18" s="376"/>
      <c r="B18" s="259"/>
      <c r="C18" s="199"/>
      <c r="D18" s="199"/>
      <c r="E18" s="199"/>
      <c r="F18" s="199"/>
      <c r="H18" s="199"/>
      <c r="I18" s="199"/>
      <c r="J18" s="199"/>
      <c r="K18" s="199"/>
      <c r="M18" s="199"/>
      <c r="O18" s="199"/>
    </row>
    <row r="19" spans="1:15" s="216" customFormat="1">
      <c r="A19" s="376"/>
      <c r="B19" s="259"/>
      <c r="C19" s="199"/>
      <c r="D19" s="199"/>
      <c r="E19" s="199"/>
      <c r="F19" s="199"/>
      <c r="H19" s="199"/>
      <c r="I19" s="199"/>
      <c r="J19" s="199"/>
      <c r="K19" s="199"/>
      <c r="M19" s="199"/>
      <c r="O19" s="199"/>
    </row>
    <row r="20" spans="1:15" s="216" customFormat="1">
      <c r="A20" s="376"/>
      <c r="B20" s="239"/>
      <c r="C20" s="199"/>
      <c r="D20" s="199"/>
      <c r="E20" s="199"/>
      <c r="F20" s="199"/>
      <c r="H20" s="199"/>
      <c r="I20" s="199"/>
      <c r="J20" s="199"/>
      <c r="K20" s="199"/>
      <c r="M20" s="199"/>
      <c r="O20" s="199"/>
    </row>
    <row r="21" spans="1:15" s="216" customFormat="1">
      <c r="A21" s="376"/>
      <c r="B21" s="239"/>
      <c r="C21" s="199"/>
      <c r="D21" s="199"/>
      <c r="E21" s="199"/>
      <c r="F21" s="199"/>
      <c r="H21" s="199"/>
      <c r="I21" s="199"/>
      <c r="J21" s="199"/>
      <c r="K21" s="199"/>
      <c r="M21" s="199"/>
      <c r="O21" s="199"/>
    </row>
    <row r="22" spans="1:15" s="216" customFormat="1">
      <c r="A22" s="376"/>
      <c r="B22" s="239"/>
      <c r="C22" s="199"/>
      <c r="D22" s="199"/>
      <c r="E22" s="199"/>
      <c r="F22" s="199"/>
      <c r="H22" s="199"/>
      <c r="I22" s="199"/>
      <c r="J22" s="199"/>
      <c r="K22" s="199"/>
      <c r="M22" s="199"/>
      <c r="O22" s="199"/>
    </row>
    <row r="23" spans="1:15" s="216" customFormat="1">
      <c r="A23" s="376"/>
      <c r="B23" s="259"/>
      <c r="C23" s="199"/>
      <c r="D23" s="199"/>
      <c r="E23" s="199"/>
      <c r="F23" s="199"/>
      <c r="H23" s="199"/>
      <c r="I23" s="199"/>
      <c r="J23" s="199"/>
      <c r="K23" s="199"/>
      <c r="M23" s="199"/>
      <c r="O23" s="199"/>
    </row>
    <row r="24" spans="1:15" s="216" customFormat="1">
      <c r="A24" s="376"/>
      <c r="B24" s="259"/>
      <c r="C24" s="199"/>
      <c r="D24" s="199"/>
      <c r="E24" s="199"/>
      <c r="F24" s="199"/>
      <c r="H24" s="199"/>
      <c r="I24" s="199"/>
      <c r="J24" s="199"/>
      <c r="K24" s="199"/>
      <c r="M24" s="199"/>
      <c r="O24" s="199"/>
    </row>
    <row r="25" spans="1:15" s="216" customFormat="1">
      <c r="A25" s="376"/>
      <c r="B25" s="259"/>
      <c r="C25" s="199"/>
      <c r="D25" s="199"/>
      <c r="E25" s="199"/>
      <c r="F25" s="199"/>
      <c r="H25" s="199"/>
      <c r="I25" s="199"/>
      <c r="J25" s="199"/>
      <c r="K25" s="199"/>
      <c r="M25" s="199"/>
      <c r="O25" s="199"/>
    </row>
    <row r="26" spans="1:15" s="216" customFormat="1">
      <c r="A26" s="376"/>
      <c r="B26" s="259"/>
      <c r="C26" s="199"/>
      <c r="D26" s="199"/>
      <c r="E26" s="199"/>
      <c r="F26" s="199"/>
      <c r="H26" s="199"/>
      <c r="I26" s="199"/>
      <c r="J26" s="199"/>
      <c r="K26" s="199"/>
      <c r="M26" s="199"/>
      <c r="O26" s="199"/>
    </row>
    <row r="27" spans="1:15" s="216" customFormat="1">
      <c r="A27" s="376"/>
      <c r="B27" s="259"/>
      <c r="C27" s="199"/>
      <c r="D27" s="199"/>
      <c r="E27" s="199"/>
      <c r="F27" s="199"/>
      <c r="H27" s="199"/>
      <c r="I27" s="199"/>
      <c r="J27" s="199"/>
      <c r="K27" s="199"/>
      <c r="M27" s="199"/>
      <c r="O27" s="199"/>
    </row>
    <row r="28" spans="1:15" s="216" customFormat="1">
      <c r="A28" s="376"/>
      <c r="B28" s="259"/>
      <c r="C28" s="199"/>
      <c r="D28" s="199"/>
      <c r="E28" s="199"/>
      <c r="F28" s="199"/>
      <c r="H28" s="199"/>
      <c r="I28" s="199"/>
      <c r="J28" s="199"/>
      <c r="K28" s="199"/>
      <c r="M28" s="199"/>
      <c r="O28" s="199"/>
    </row>
    <row r="29" spans="1:15" s="216" customFormat="1">
      <c r="A29" s="376"/>
      <c r="B29" s="239"/>
      <c r="C29" s="199"/>
      <c r="D29" s="199"/>
      <c r="E29" s="199"/>
      <c r="F29" s="199"/>
      <c r="H29" s="199"/>
      <c r="I29" s="199"/>
      <c r="J29" s="199"/>
      <c r="K29" s="199"/>
      <c r="M29" s="199"/>
      <c r="O29" s="199"/>
    </row>
  </sheetData>
  <pageMargins left="0.19685039370078741" right="0.19685039370078741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Титульный лист</vt:lpstr>
      <vt:lpstr>Отчет о прибылях и убытках</vt:lpstr>
      <vt:lpstr>Отчет о финансовом положении</vt:lpstr>
      <vt:lpstr>Отчет о движении ден. средств</vt:lpstr>
      <vt:lpstr>Фин. и опер. данные</vt:lpstr>
      <vt:lpstr>Белоруссия</vt:lpstr>
      <vt:lpstr>Расчет финансовых показателей</vt:lpstr>
      <vt:lpstr>График выплаты долга</vt:lpstr>
      <vt:lpstr>Средние курсы валют</vt:lpstr>
      <vt:lpstr>Глоссарий</vt:lpstr>
    </vt:vector>
  </TitlesOfParts>
  <Company>MTS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</dc:creator>
  <cp:lastModifiedBy>Вильданов Шамиль</cp:lastModifiedBy>
  <cp:lastPrinted>2020-05-01T11:54:36Z</cp:lastPrinted>
  <dcterms:created xsi:type="dcterms:W3CDTF">2008-08-20T10:23:08Z</dcterms:created>
  <dcterms:modified xsi:type="dcterms:W3CDTF">2025-08-18T18:26:52Z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